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Winter 2019/"/>
    </mc:Choice>
  </mc:AlternateContent>
  <xr:revisionPtr revIDLastSave="172" documentId="8_{4A54B120-D9DD-4BAE-AF5E-DD0F8FD00FA6}" xr6:coauthVersionLast="40" xr6:coauthVersionMax="40" xr10:uidLastSave="{9234789F-8A14-4524-8F45-932DBA9CCE2D}"/>
  <bookViews>
    <workbookView xWindow="0" yWindow="0" windowWidth="15600" windowHeight="11760" tabRatio="907" firstSheet="2" activeTab="11" xr2:uid="{00000000-000D-0000-FFFF-FFFF00000000}"/>
  </bookViews>
  <sheets>
    <sheet name="Tie Breaker Rules1" sheetId="25" r:id="rId1"/>
    <sheet name="Frosh Silver" sheetId="93" r:id="rId2"/>
    <sheet name="Frosh Gold" sheetId="47" r:id="rId3"/>
    <sheet name="JV Bronze" sheetId="97" r:id="rId4"/>
    <sheet name="JV Silver" sheetId="96" r:id="rId5"/>
    <sheet name="JV Gold" sheetId="94" r:id="rId6"/>
    <sheet name="Varsity Bronze" sheetId="102" r:id="rId7"/>
    <sheet name="Varsity Silver" sheetId="100" r:id="rId8"/>
    <sheet name="Varsity Gold" sheetId="99" r:id="rId9"/>
    <sheet name="Varsity Platinum" sheetId="98" r:id="rId10"/>
    <sheet name="Varsity Senior Bronze" sheetId="106" r:id="rId11"/>
    <sheet name="Varsity Senior Silver" sheetId="105" r:id="rId12"/>
    <sheet name="Varsity Senior Gold" sheetId="103" r:id="rId13"/>
    <sheet name="Friday MAP Unformatted" sheetId="110" r:id="rId14"/>
    <sheet name="Friday MAP" sheetId="107" r:id="rId15"/>
    <sheet name="Friday Johnson Unformatted" sheetId="111" r:id="rId16"/>
    <sheet name="Friday Johnson" sheetId="108" r:id="rId17"/>
    <sheet name="Friday Warner Unformatted" sheetId="112" r:id="rId18"/>
    <sheet name="Friday Warner" sheetId="109" r:id="rId19"/>
    <sheet name="Saturday Marina UNFormanted" sheetId="113" r:id="rId20"/>
    <sheet name="Saturday Marina" sheetId="67" r:id="rId21"/>
  </sheets>
  <definedNames>
    <definedName name="_xlnm.Print_Area" localSheetId="16">'Friday Johnson'!$A$1:$G$6</definedName>
    <definedName name="_xlnm.Print_Area" localSheetId="15">'Friday Johnson Unformatted'!$A$1:$G$6</definedName>
    <definedName name="_xlnm.Print_Area" localSheetId="14">'Friday MAP'!$A$1:$G$15</definedName>
    <definedName name="_xlnm.Print_Area" localSheetId="13">'Friday MAP Unformatted'!$A$1:$J$15</definedName>
    <definedName name="_xlnm.Print_Area" localSheetId="18">'Friday Warner'!$A$1:$G$6</definedName>
    <definedName name="_xlnm.Print_Area" localSheetId="17">'Friday Warner Unformatted'!$A$1:$G$6</definedName>
    <definedName name="_xlnm.Print_Area" localSheetId="2">'Frosh Gold'!$A$1:$E$21</definedName>
    <definedName name="_xlnm.Print_Area" localSheetId="1">'Frosh Silver'!$A$1:$G$16</definedName>
    <definedName name="_xlnm.Print_Area" localSheetId="3">'JV Bronze'!$A$1:$K$24</definedName>
    <definedName name="_xlnm.Print_Area" localSheetId="5">'JV Gold'!$A$1:$I$24</definedName>
    <definedName name="_xlnm.Print_Area" localSheetId="4">'JV Silver'!$A$1:$G$20</definedName>
    <definedName name="_xlnm.Print_Area" localSheetId="20">'Saturday Marina'!$A$1:$G$31</definedName>
    <definedName name="_xlnm.Print_Area" localSheetId="19">'Saturday Marina UNFormanted'!$A$1:$G$31</definedName>
    <definedName name="_xlnm.Print_Area" localSheetId="6">'Varsity Bronze'!$A$1:$G$20</definedName>
    <definedName name="_xlnm.Print_Area" localSheetId="8">'Varsity Gold'!$A$1:$G$21</definedName>
    <definedName name="_xlnm.Print_Area" localSheetId="9">'Varsity Platinum'!$A$1:$G$20</definedName>
    <definedName name="_xlnm.Print_Area" localSheetId="10">'Varsity Senior Bronze'!$A$6:$F$34</definedName>
    <definedName name="_xlnm.Print_Area" localSheetId="12">'Varsity Senior Gold'!$A$1:$I$24</definedName>
    <definedName name="_xlnm.Print_Area" localSheetId="11">'Varsity Senior Silver'!$A$1:$G$21</definedName>
    <definedName name="_xlnm.Print_Area" localSheetId="7">'Varsity Silver'!$A$1:$I$24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06" l="1"/>
  <c r="C32" i="106"/>
  <c r="C27" i="106"/>
  <c r="C26" i="106"/>
  <c r="C21" i="106"/>
  <c r="C20" i="106"/>
  <c r="C15" i="106"/>
  <c r="C14" i="106"/>
  <c r="D20" i="105"/>
  <c r="D19" i="105"/>
  <c r="D14" i="105"/>
  <c r="C13" i="105"/>
  <c r="C12" i="105"/>
  <c r="D14" i="103"/>
  <c r="D23" i="103"/>
  <c r="D22" i="103"/>
  <c r="E16" i="103"/>
  <c r="D15" i="103"/>
  <c r="D19" i="102"/>
  <c r="D18" i="102"/>
  <c r="D14" i="102"/>
  <c r="C13" i="102"/>
  <c r="C12" i="102"/>
  <c r="D24" i="100"/>
  <c r="D23" i="100"/>
  <c r="E20" i="100"/>
  <c r="E16" i="100"/>
  <c r="D15" i="100"/>
  <c r="D14" i="100"/>
  <c r="D19" i="99"/>
  <c r="D18" i="99"/>
  <c r="D14" i="99"/>
  <c r="C13" i="99"/>
  <c r="C12" i="99"/>
  <c r="D19" i="98"/>
  <c r="D18" i="98"/>
  <c r="D14" i="98"/>
  <c r="C13" i="98"/>
  <c r="C12" i="98"/>
  <c r="K5" i="97"/>
  <c r="K4" i="97"/>
  <c r="K3" i="97"/>
  <c r="D25" i="97"/>
  <c r="D24" i="97"/>
  <c r="E21" i="97"/>
  <c r="E16" i="97"/>
  <c r="D15" i="97"/>
  <c r="D14" i="97"/>
  <c r="D20" i="96"/>
  <c r="D19" i="96"/>
  <c r="D14" i="96"/>
  <c r="C13" i="96"/>
  <c r="C12" i="96"/>
  <c r="D25" i="94"/>
  <c r="D24" i="94"/>
  <c r="D14" i="94"/>
  <c r="E21" i="94"/>
  <c r="E16" i="94"/>
  <c r="D15" i="94"/>
  <c r="C15" i="93"/>
  <c r="C14" i="93"/>
  <c r="B21" i="47" l="1"/>
  <c r="B20" i="47"/>
  <c r="B17" i="47"/>
  <c r="B16" i="47"/>
</calcChain>
</file>

<file path=xl/sharedStrings.xml><?xml version="1.0" encoding="utf-8"?>
<sst xmlns="http://schemas.openxmlformats.org/spreadsheetml/2006/main" count="932" uniqueCount="209">
  <si>
    <t>Seeding</t>
  </si>
  <si>
    <t>Championship</t>
  </si>
  <si>
    <t>Game 1</t>
  </si>
  <si>
    <t>Game 2</t>
  </si>
  <si>
    <t>Round 1</t>
  </si>
  <si>
    <t>Game 3</t>
  </si>
  <si>
    <t>#Hoops</t>
  </si>
  <si>
    <t>Semi - Finals</t>
  </si>
  <si>
    <t>Game 4</t>
  </si>
  <si>
    <t>Clippers</t>
  </si>
  <si>
    <t>3 Games</t>
  </si>
  <si>
    <t>East Bluff Bulls</t>
  </si>
  <si>
    <t>4 Games</t>
  </si>
  <si>
    <t>Head to Head</t>
  </si>
  <si>
    <t>Largest point differential</t>
  </si>
  <si>
    <t>Lowest Points Against</t>
  </si>
  <si>
    <t xml:space="preserve">Win tie breaker 1) head to head </t>
  </si>
  <si>
    <t>5 Games</t>
  </si>
  <si>
    <t>Game 5</t>
  </si>
  <si>
    <t>win tie breaker 1) head to head</t>
  </si>
  <si>
    <t>Winner Game 2</t>
  </si>
  <si>
    <t>Winner Game 1</t>
  </si>
  <si>
    <t>Knights</t>
  </si>
  <si>
    <t>Warriors</t>
  </si>
  <si>
    <t>Game 6</t>
  </si>
  <si>
    <t>Winner Game 4</t>
  </si>
  <si>
    <t>Winner Game 3</t>
  </si>
  <si>
    <t>SB Ballers</t>
  </si>
  <si>
    <t>Game 7</t>
  </si>
  <si>
    <t>Mambas</t>
  </si>
  <si>
    <t>Swoosh</t>
  </si>
  <si>
    <t>Griffins</t>
  </si>
  <si>
    <t>1 Games</t>
  </si>
  <si>
    <t>Thunder</t>
  </si>
  <si>
    <t>7 Games</t>
  </si>
  <si>
    <t>Breakers</t>
  </si>
  <si>
    <t>Date</t>
  </si>
  <si>
    <t>Location</t>
  </si>
  <si>
    <t>Field</t>
  </si>
  <si>
    <t>Start Time</t>
  </si>
  <si>
    <t>Division</t>
  </si>
  <si>
    <t>Home Team</t>
  </si>
  <si>
    <t>Away Team</t>
  </si>
  <si>
    <t>Marina High School</t>
  </si>
  <si>
    <t>Court 1</t>
  </si>
  <si>
    <t>Court 2</t>
  </si>
  <si>
    <t>Court 3</t>
  </si>
  <si>
    <t>5:00 PM</t>
  </si>
  <si>
    <t>5:50 PM</t>
  </si>
  <si>
    <t>6:40 PM</t>
  </si>
  <si>
    <t>7:30 PM</t>
  </si>
  <si>
    <t>8:30 PM</t>
  </si>
  <si>
    <t>Alley-Oop</t>
  </si>
  <si>
    <t>The MAP</t>
  </si>
  <si>
    <t>Flight</t>
  </si>
  <si>
    <t>ACES</t>
  </si>
  <si>
    <t>JV Bronze Championship</t>
  </si>
  <si>
    <t>JV Silver Championship</t>
  </si>
  <si>
    <t>JV Gold Championship</t>
  </si>
  <si>
    <t>Big Bang</t>
  </si>
  <si>
    <t>Panthers</t>
  </si>
  <si>
    <t>Clippers Frosh</t>
  </si>
  <si>
    <t>Warriors Frosh</t>
  </si>
  <si>
    <t>ACES Frosh</t>
  </si>
  <si>
    <t>Hoopers</t>
  </si>
  <si>
    <t>win tie breaker 1) head to head against = NA 2) PA = 173</t>
  </si>
  <si>
    <t>ACES JV 10U</t>
  </si>
  <si>
    <t>Space Jam</t>
  </si>
  <si>
    <t>Stingrays</t>
  </si>
  <si>
    <t>Bombers</t>
  </si>
  <si>
    <t>ACES JV 9U</t>
  </si>
  <si>
    <t>SB Salty Groms</t>
  </si>
  <si>
    <t>#HBShowtime</t>
  </si>
  <si>
    <t>win tie breaker 1) head to head = NA 2) PA = tie 3) PD = 180</t>
  </si>
  <si>
    <t>Tune Squad</t>
  </si>
  <si>
    <t>win tie breaker 1) head to head = NA 2) PA = 154</t>
  </si>
  <si>
    <t>Lakers JV</t>
  </si>
  <si>
    <t>Surfers</t>
  </si>
  <si>
    <t>2-1</t>
  </si>
  <si>
    <t xml:space="preserve">Wolfpack </t>
  </si>
  <si>
    <t>1-2</t>
  </si>
  <si>
    <t>Griffins JV</t>
  </si>
  <si>
    <t>1-1</t>
  </si>
  <si>
    <t>Wolfpack</t>
  </si>
  <si>
    <t>Seeding for 3 way tie</t>
  </si>
  <si>
    <t>2K19 Ballers</t>
  </si>
  <si>
    <t>#Hoops - Hangtime</t>
  </si>
  <si>
    <t>South Bay Revolution</t>
  </si>
  <si>
    <t>Tigers Jr</t>
  </si>
  <si>
    <t>Griffins Red</t>
  </si>
  <si>
    <t>Hardcore</t>
  </si>
  <si>
    <t>Win tie breaker head to head</t>
  </si>
  <si>
    <t>#Hoops - Huskies</t>
  </si>
  <si>
    <t>Win tie breaker head to head =  NA 2) PA = 254</t>
  </si>
  <si>
    <t>#Hoops 11U</t>
  </si>
  <si>
    <t>HB Lakers Varsity</t>
  </si>
  <si>
    <t>Los Alamitos Stars</t>
  </si>
  <si>
    <t>Run N Gun</t>
  </si>
  <si>
    <t>Alley-Oop 360 OC 11U</t>
  </si>
  <si>
    <t>Rebels</t>
  </si>
  <si>
    <t>Huskies</t>
  </si>
  <si>
    <t>Win tie breaker 1) head to head = NA 2) PA = 221</t>
  </si>
  <si>
    <t>Wavy</t>
  </si>
  <si>
    <t>TNT Hoops Varsity</t>
  </si>
  <si>
    <t>Beach City Ballers 8th Grade</t>
  </si>
  <si>
    <t>Los Al Ballers</t>
  </si>
  <si>
    <t>Win tie breaker head to head = tie 2) PA = 248</t>
  </si>
  <si>
    <t>Alley-Oop 360 Pasadena 14U</t>
  </si>
  <si>
    <t>win tie breaker head to head = tie 2) PA = 273</t>
  </si>
  <si>
    <t>Supersonics</t>
  </si>
  <si>
    <t>LB Sharks</t>
  </si>
  <si>
    <t>Bulldogs</t>
  </si>
  <si>
    <t>Running Rebels</t>
  </si>
  <si>
    <t>Beach City 7th Grade</t>
  </si>
  <si>
    <t>Dubs</t>
  </si>
  <si>
    <t>Win tie breaker 1) head to head = NA 2) PA = 329</t>
  </si>
  <si>
    <t>Alley-Oop 360 OC 13U - Blue</t>
  </si>
  <si>
    <t>Alley-Oop 360 OC 13U - Silver</t>
  </si>
  <si>
    <t>Win tie breaker 1) head to head = NA 2) PA = 371</t>
  </si>
  <si>
    <t>Win tie breaker 1) head to head = NA 2) PA = 301</t>
  </si>
  <si>
    <t>Lakers Frosh</t>
  </si>
  <si>
    <t>Hawks Hoops</t>
  </si>
  <si>
    <t>Leverage</t>
  </si>
  <si>
    <t>MAP Champ</t>
  </si>
  <si>
    <t>Johnson</t>
  </si>
  <si>
    <t>Main Crt</t>
  </si>
  <si>
    <t>Warner</t>
  </si>
  <si>
    <t>Cougars</t>
  </si>
  <si>
    <t>2/2/2019</t>
  </si>
  <si>
    <t>12:30 PM</t>
  </si>
  <si>
    <t>1:20 PM</t>
  </si>
  <si>
    <t>2:10 PM</t>
  </si>
  <si>
    <t>3:00 PM</t>
  </si>
  <si>
    <t>3:50 PM</t>
  </si>
  <si>
    <t>4:40 PM</t>
  </si>
  <si>
    <t>5:30 PM</t>
  </si>
  <si>
    <t>6:30 PM</t>
  </si>
  <si>
    <t>Freshmen Silver Championship</t>
  </si>
  <si>
    <t>Freshmen Gold Semi-Finals 
Game  1</t>
  </si>
  <si>
    <t>Freshmen Gold Semi-Finals 
Game  2</t>
  </si>
  <si>
    <t>Alley-Oop 360 8U Pasadena</t>
  </si>
  <si>
    <t>Freshmen Gold Championship</t>
  </si>
  <si>
    <t>JV Bronze Round 1 
Game 1</t>
  </si>
  <si>
    <t>JV Bronze Round 1 
Game 2</t>
  </si>
  <si>
    <t>JV Bronze Semi-Finals Game 3</t>
  </si>
  <si>
    <t>JV Bronze Semi-Finals Game 4</t>
  </si>
  <si>
    <t>JV Silver Round 1 
Game 1</t>
  </si>
  <si>
    <t>Alley-Oop 360 10U Pasadena</t>
  </si>
  <si>
    <t>Alley-Oop 360 10U OC</t>
  </si>
  <si>
    <t>JV Silver Semi-Finals Game 2</t>
  </si>
  <si>
    <t>JV Silver Semi-Finals Game 3</t>
  </si>
  <si>
    <t>JV Gold Round 1 Game 1</t>
  </si>
  <si>
    <t>JV Gold Round 1 Game 2</t>
  </si>
  <si>
    <t>JV Gold Semi-Finals Game 3</t>
  </si>
  <si>
    <t>JV Gold Semi-Finals Game 4</t>
  </si>
  <si>
    <t>Varsity Bronze Round 1  Game 1</t>
  </si>
  <si>
    <t>Varsity Bronze Semi-Finals
Game 3</t>
  </si>
  <si>
    <t>Varsity BronzeSemi-Finals Game 2</t>
  </si>
  <si>
    <t>Varsity Bronze Championship</t>
  </si>
  <si>
    <t>Varsity Silver Round 1 
Game 1</t>
  </si>
  <si>
    <t>Varsity Silver Round 1
Game 2</t>
  </si>
  <si>
    <t>Varsity Silver Semi-Finals</t>
  </si>
  <si>
    <t>Varsity Silver Semi-Finals
Game 4</t>
  </si>
  <si>
    <t>Varsity Silver Championship</t>
  </si>
  <si>
    <t>Varsity Gold Round 1
Game 1</t>
  </si>
  <si>
    <t>Varsity Gold Semi-Finals
Game 2</t>
  </si>
  <si>
    <t>Varsity Gold Semi-Finals
Game 3</t>
  </si>
  <si>
    <t>Varsity Gold Championship</t>
  </si>
  <si>
    <t>Wiiner Game 2</t>
  </si>
  <si>
    <t>Varsity Platinum Round 1
Game 1</t>
  </si>
  <si>
    <t>Varsity Platinum Semi-Finals
Game 2</t>
  </si>
  <si>
    <t>Varsity Platinum Championship</t>
  </si>
  <si>
    <t>Varsity Platinum Semi-Finals
Game 3</t>
  </si>
  <si>
    <t>2K19Ballers</t>
  </si>
  <si>
    <t>Winner Game 5</t>
  </si>
  <si>
    <t>Winner Game 6</t>
  </si>
  <si>
    <t>Varsity Senior Bronze Round 1
Game 1</t>
  </si>
  <si>
    <t>Varsity Senior Bronze Round 1
Game 4</t>
  </si>
  <si>
    <t>Varsity Senior Bronze Round 1
Game 2</t>
  </si>
  <si>
    <t>Varsity Senior Bronze Round 1 Game 3</t>
  </si>
  <si>
    <t>Varsity Senior Bronze Semi-Finals
Game 5</t>
  </si>
  <si>
    <t>Varsity Senior Bronze Semi-Finals Game 6</t>
  </si>
  <si>
    <t>Varsity Senior Bronze Championship</t>
  </si>
  <si>
    <t>Varsity Senior Silver Semi-finals
Game 3</t>
  </si>
  <si>
    <t>Varsity Senior Silver Round 1
Game 1</t>
  </si>
  <si>
    <t>Varsity Senior Silver Semi-Finals
Game 2</t>
  </si>
  <si>
    <t>Varsity Senior Silver Championship</t>
  </si>
  <si>
    <t>Varsity Senior Gold Round 1
Game 2</t>
  </si>
  <si>
    <t>Varsity Senior Gold Championship</t>
  </si>
  <si>
    <t>Varsity Senior Gold Round 1
Game 1</t>
  </si>
  <si>
    <t>Alley-Oop 360 14U Pasadena</t>
  </si>
  <si>
    <t>Varsity Senior Gold Semi-Finals
Game 3</t>
  </si>
  <si>
    <t>Winners Game 1</t>
  </si>
  <si>
    <t>Varsity Senior Gold Semi-Finals
Game 4</t>
  </si>
  <si>
    <t>forfeit</t>
  </si>
  <si>
    <t>winners</t>
  </si>
  <si>
    <t>Alley-Oop 360 13U - Silver</t>
  </si>
  <si>
    <t>Forfeit</t>
  </si>
  <si>
    <t>Winner</t>
  </si>
  <si>
    <t>DQ</t>
  </si>
  <si>
    <t>Winners</t>
  </si>
  <si>
    <t xml:space="preserve">Tigers Jr </t>
  </si>
  <si>
    <t xml:space="preserve">LB Sharks </t>
  </si>
  <si>
    <t>Alley-Oop 360 13U- Silver</t>
  </si>
  <si>
    <r>
      <t xml:space="preserve">East Bluff Bulls  </t>
    </r>
    <r>
      <rPr>
        <b/>
        <sz val="14"/>
        <rFont val="Arial"/>
        <family val="2"/>
      </rPr>
      <t>48</t>
    </r>
  </si>
  <si>
    <r>
      <t xml:space="preserve">Supersonics </t>
    </r>
    <r>
      <rPr>
        <b/>
        <sz val="14"/>
        <rFont val="Arial"/>
        <family val="2"/>
      </rPr>
      <t>41</t>
    </r>
  </si>
  <si>
    <t xml:space="preserve">East Bluff Bulls </t>
  </si>
  <si>
    <t xml:space="preserve">Beach City Ballers 8th Grade </t>
  </si>
  <si>
    <t xml:space="preserve">Alley-Oop 360 OC 11U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</si>
</sst>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6" xfId="0" applyFont="1" applyFill="1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10" xfId="0" applyFont="1" applyBorder="1"/>
    <xf numFmtId="0" fontId="0" fillId="0" borderId="11" xfId="0" applyBorder="1"/>
    <xf numFmtId="0" fontId="0" fillId="0" borderId="1" xfId="0" applyBorder="1"/>
    <xf numFmtId="0" fontId="3" fillId="0" borderId="0" xfId="0" applyFont="1" applyBorder="1" applyAlignment="1">
      <alignment horizontal="right"/>
    </xf>
    <xf numFmtId="49" fontId="4" fillId="2" borderId="7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/>
    <xf numFmtId="49" fontId="5" fillId="3" borderId="13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" fontId="0" fillId="0" borderId="0" xfId="0" quotePrefix="1" applyNumberFormat="1"/>
    <xf numFmtId="0" fontId="0" fillId="0" borderId="0" xfId="0" quotePrefix="1"/>
    <xf numFmtId="10" fontId="0" fillId="0" borderId="0" xfId="0" applyNumberFormat="1"/>
    <xf numFmtId="49" fontId="4" fillId="2" borderId="7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 applyProtection="1"/>
    <xf numFmtId="14" fontId="5" fillId="0" borderId="0" xfId="2" applyNumberFormat="1" applyFont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14" fontId="5" fillId="3" borderId="0" xfId="2" applyNumberFormat="1" applyFont="1" applyFill="1" applyBorder="1" applyAlignment="1">
      <alignment horizontal="center" vertical="center" wrapText="1"/>
    </xf>
    <xf numFmtId="49" fontId="5" fillId="3" borderId="0" xfId="2" applyNumberFormat="1" applyFont="1" applyFill="1" applyBorder="1" applyAlignment="1">
      <alignment horizontal="center" vertical="center" wrapText="1"/>
    </xf>
    <xf numFmtId="164" fontId="5" fillId="3" borderId="0" xfId="2" applyNumberFormat="1" applyFont="1" applyFill="1" applyBorder="1" applyAlignment="1">
      <alignment horizontal="center" vertical="center" wrapText="1"/>
    </xf>
    <xf numFmtId="14" fontId="5" fillId="0" borderId="8" xfId="2" applyNumberFormat="1" applyFont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center" vertical="center" wrapText="1"/>
    </xf>
    <xf numFmtId="164" fontId="5" fillId="0" borderId="8" xfId="2" applyNumberFormat="1" applyFont="1" applyBorder="1" applyAlignment="1">
      <alignment horizontal="center" vertical="center" wrapText="1"/>
    </xf>
    <xf numFmtId="14" fontId="5" fillId="3" borderId="8" xfId="2" applyNumberFormat="1" applyFont="1" applyFill="1" applyBorder="1" applyAlignment="1">
      <alignment horizontal="center" vertical="center" wrapText="1"/>
    </xf>
    <xf numFmtId="49" fontId="5" fillId="3" borderId="8" xfId="2" applyNumberFormat="1" applyFont="1" applyFill="1" applyBorder="1" applyAlignment="1">
      <alignment horizontal="center" vertical="center" wrapText="1"/>
    </xf>
    <xf numFmtId="164" fontId="5" fillId="3" borderId="8" xfId="2" applyNumberFormat="1" applyFont="1" applyFill="1" applyBorder="1" applyAlignment="1">
      <alignment horizontal="center" vertical="center" wrapText="1"/>
    </xf>
    <xf numFmtId="14" fontId="5" fillId="3" borderId="13" xfId="2" applyNumberFormat="1" applyFont="1" applyFill="1" applyBorder="1" applyAlignment="1">
      <alignment horizontal="center" vertical="center" wrapText="1"/>
    </xf>
    <xf numFmtId="49" fontId="5" fillId="3" borderId="13" xfId="2" applyNumberFormat="1" applyFont="1" applyFill="1" applyBorder="1" applyAlignment="1">
      <alignment horizontal="center" vertical="center" wrapText="1"/>
    </xf>
    <xf numFmtId="164" fontId="5" fillId="3" borderId="13" xfId="2" applyNumberFormat="1" applyFont="1" applyFill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center" wrapText="1"/>
    </xf>
    <xf numFmtId="14" fontId="5" fillId="3" borderId="0" xfId="1" applyNumberFormat="1" applyFont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14" fontId="6" fillId="0" borderId="0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 applyProtection="1"/>
    <xf numFmtId="0" fontId="3" fillId="4" borderId="0" xfId="0" applyFont="1" applyFill="1" applyBorder="1"/>
    <xf numFmtId="0" fontId="3" fillId="4" borderId="1" xfId="0" applyFont="1" applyFill="1" applyBorder="1"/>
    <xf numFmtId="0" fontId="3" fillId="4" borderId="0" xfId="0" applyFont="1" applyFill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9" xfId="0" applyFont="1" applyFill="1" applyBorder="1"/>
    <xf numFmtId="0" fontId="3" fillId="4" borderId="6" xfId="0" applyFont="1" applyFill="1" applyBorder="1"/>
    <xf numFmtId="0" fontId="3" fillId="4" borderId="4" xfId="0" applyFont="1" applyFill="1" applyBorder="1"/>
    <xf numFmtId="0" fontId="3" fillId="0" borderId="3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3" fillId="5" borderId="6" xfId="0" applyFont="1" applyFill="1" applyBorder="1"/>
    <xf numFmtId="0" fontId="3" fillId="0" borderId="0" xfId="0" applyFont="1" applyBorder="1" applyAlignment="1">
      <alignment horizontal="left"/>
    </xf>
    <xf numFmtId="0" fontId="3" fillId="5" borderId="4" xfId="0" applyFont="1" applyFill="1" applyBorder="1"/>
    <xf numFmtId="0" fontId="3" fillId="5" borderId="0" xfId="0" applyFont="1" applyFill="1" applyBorder="1" applyAlignment="1">
      <alignment horizontal="left"/>
    </xf>
    <xf numFmtId="0" fontId="3" fillId="5" borderId="0" xfId="0" applyFont="1" applyFill="1"/>
    <xf numFmtId="0" fontId="0" fillId="5" borderId="1" xfId="0" applyFill="1" applyBorder="1"/>
    <xf numFmtId="0" fontId="8" fillId="0" borderId="0" xfId="0" applyFont="1" applyBorder="1"/>
    <xf numFmtId="0" fontId="3" fillId="5" borderId="1" xfId="0" applyFont="1" applyFill="1" applyBorder="1"/>
    <xf numFmtId="0" fontId="8" fillId="5" borderId="0" xfId="0" applyFont="1" applyFill="1" applyBorder="1"/>
    <xf numFmtId="0" fontId="3" fillId="6" borderId="0" xfId="0" applyFont="1" applyFill="1" applyBorder="1"/>
    <xf numFmtId="0" fontId="3" fillId="6" borderId="4" xfId="0" applyFont="1" applyFill="1" applyBorder="1"/>
    <xf numFmtId="0" fontId="3" fillId="6" borderId="6" xfId="0" applyFont="1" applyFill="1" applyBorder="1"/>
    <xf numFmtId="0" fontId="3" fillId="4" borderId="12" xfId="0" applyFont="1" applyFill="1" applyBorder="1"/>
    <xf numFmtId="0" fontId="3" fillId="4" borderId="11" xfId="0" applyFont="1" applyFill="1" applyBorder="1"/>
    <xf numFmtId="0" fontId="3" fillId="6" borderId="0" xfId="0" applyFont="1" applyFill="1" applyBorder="1" applyAlignment="1">
      <alignment horizontal="left"/>
    </xf>
    <xf numFmtId="0" fontId="10" fillId="0" borderId="0" xfId="0" applyFont="1" applyBorder="1"/>
    <xf numFmtId="0" fontId="10" fillId="6" borderId="0" xfId="0" applyFont="1" applyFill="1" applyBorder="1"/>
    <xf numFmtId="0" fontId="3" fillId="6" borderId="0" xfId="0" applyFont="1" applyFill="1"/>
    <xf numFmtId="0" fontId="3" fillId="6" borderId="5" xfId="0" applyFont="1" applyFill="1" applyBorder="1"/>
    <xf numFmtId="0" fontId="0" fillId="6" borderId="1" xfId="0" applyFill="1" applyBorder="1"/>
    <xf numFmtId="0" fontId="9" fillId="6" borderId="0" xfId="0" applyFont="1" applyFill="1"/>
  </cellXfs>
  <cellStyles count="3">
    <cellStyle name="Normal" xfId="0" builtinId="0"/>
    <cellStyle name="Normal 2" xfId="1" xr:uid="{96B25563-330C-41B1-AC7D-975F1EE279DF}"/>
    <cellStyle name="Normal 2 2" xfId="2" xr:uid="{17E5442E-94C6-4D05-BE0B-2B7F872D36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workbookViewId="0">
      <selection activeCell="D22" sqref="D22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13</v>
      </c>
    </row>
    <row r="2" spans="1:2" x14ac:dyDescent="0.25">
      <c r="A2">
        <v>2</v>
      </c>
      <c r="B2" t="s">
        <v>15</v>
      </c>
    </row>
    <row r="3" spans="1:2" x14ac:dyDescent="0.25">
      <c r="A3">
        <v>3</v>
      </c>
      <c r="B3" t="s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FADE-2CF3-478B-9F97-3A491156AB40}">
  <sheetPr>
    <pageSetUpPr fitToPage="1"/>
  </sheetPr>
  <dimension ref="A1:S19"/>
  <sheetViews>
    <sheetView zoomScale="80" zoomScaleNormal="80" workbookViewId="0">
      <selection activeCell="F24" sqref="F24"/>
    </sheetView>
  </sheetViews>
  <sheetFormatPr defaultRowHeight="13.2" x14ac:dyDescent="0.25"/>
  <cols>
    <col min="2" max="2" width="27.21875" customWidth="1"/>
    <col min="3" max="3" width="28.88671875" customWidth="1"/>
    <col min="4" max="4" width="24.88671875" customWidth="1"/>
    <col min="5" max="5" width="26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7.399999999999999" x14ac:dyDescent="0.3">
      <c r="A2" s="10">
        <v>1</v>
      </c>
      <c r="B2" s="1" t="s">
        <v>31</v>
      </c>
      <c r="C2" s="1"/>
      <c r="D2" s="1"/>
      <c r="E2" s="1"/>
      <c r="F2" s="1"/>
      <c r="I2" s="72"/>
      <c r="J2" s="73"/>
      <c r="K2" s="73"/>
      <c r="L2" s="73"/>
      <c r="M2" s="1"/>
      <c r="N2" s="1"/>
    </row>
    <row r="3" spans="1:19" ht="17.399999999999999" x14ac:dyDescent="0.3">
      <c r="A3" s="10">
        <v>2</v>
      </c>
      <c r="B3" s="1" t="s">
        <v>85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86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87</v>
      </c>
      <c r="C5" s="1"/>
      <c r="D5" s="1"/>
      <c r="E5" s="1"/>
      <c r="F5" s="1"/>
      <c r="I5" s="1"/>
    </row>
    <row r="6" spans="1:19" ht="17.399999999999999" x14ac:dyDescent="0.3">
      <c r="A6" s="10">
        <v>5</v>
      </c>
      <c r="B6" s="1" t="s">
        <v>55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 t="s">
        <v>194</v>
      </c>
      <c r="C12" s="2" t="str">
        <f>B5</f>
        <v>South Bay Revolution</v>
      </c>
      <c r="D12" s="1" t="s">
        <v>3</v>
      </c>
    </row>
    <row r="13" spans="1:19" ht="17.399999999999999" x14ac:dyDescent="0.3">
      <c r="A13" s="1"/>
      <c r="B13" s="1" t="s">
        <v>195</v>
      </c>
      <c r="C13" s="62" t="str">
        <f>B6</f>
        <v>ACES</v>
      </c>
      <c r="D13" s="6"/>
    </row>
    <row r="14" spans="1:19" ht="17.399999999999999" x14ac:dyDescent="0.3">
      <c r="A14" s="1"/>
      <c r="B14" s="1"/>
      <c r="C14" s="8">
        <v>50</v>
      </c>
      <c r="D14" s="69" t="str">
        <f>B2</f>
        <v>Griffins</v>
      </c>
      <c r="E14" s="1" t="s">
        <v>8</v>
      </c>
    </row>
    <row r="15" spans="1:19" ht="17.399999999999999" x14ac:dyDescent="0.3">
      <c r="A15" s="1"/>
      <c r="B15" s="1"/>
      <c r="C15" s="8">
        <v>34</v>
      </c>
      <c r="D15" s="8" t="s">
        <v>55</v>
      </c>
      <c r="E15" s="6"/>
    </row>
    <row r="16" spans="1:19" ht="17.399999999999999" x14ac:dyDescent="0.3">
      <c r="A16" s="1"/>
      <c r="B16" s="1"/>
      <c r="D16" s="11"/>
      <c r="E16" s="84" t="s">
        <v>31</v>
      </c>
      <c r="F16" s="83">
        <v>42</v>
      </c>
    </row>
    <row r="17" spans="1:6" ht="17.399999999999999" x14ac:dyDescent="0.3">
      <c r="A17" s="1"/>
      <c r="B17" s="1"/>
      <c r="D17" s="11" t="s">
        <v>5</v>
      </c>
      <c r="E17" s="13" t="s">
        <v>86</v>
      </c>
      <c r="F17" s="8">
        <v>32</v>
      </c>
    </row>
    <row r="18" spans="1:6" ht="17.399999999999999" x14ac:dyDescent="0.3">
      <c r="A18" s="1"/>
      <c r="B18" s="1"/>
      <c r="C18" s="15">
        <v>37</v>
      </c>
      <c r="D18" s="11" t="str">
        <f>B3</f>
        <v>2K19 Ballers</v>
      </c>
      <c r="E18" s="6"/>
    </row>
    <row r="19" spans="1:6" ht="17.399999999999999" x14ac:dyDescent="0.3">
      <c r="A19" s="1"/>
      <c r="B19" s="1"/>
      <c r="C19" s="15">
        <v>42</v>
      </c>
      <c r="D19" s="65" t="str">
        <f>B4</f>
        <v>#Hoops - Hangtime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1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F727-ED81-43A4-BE43-705B466E9424}">
  <sheetPr>
    <pageSetUpPr fitToPage="1"/>
  </sheetPr>
  <dimension ref="A1:F33"/>
  <sheetViews>
    <sheetView topLeftCell="B9" zoomScale="80" zoomScaleNormal="60" workbookViewId="0">
      <selection activeCell="E29" sqref="E29"/>
    </sheetView>
  </sheetViews>
  <sheetFormatPr defaultRowHeight="13.2" x14ac:dyDescent="0.25"/>
  <cols>
    <col min="2" max="2" width="41.88671875" customWidth="1"/>
    <col min="3" max="3" width="40.7773437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0">
        <v>1</v>
      </c>
      <c r="B2" s="1" t="s">
        <v>35</v>
      </c>
      <c r="C2" s="71"/>
      <c r="D2" s="71"/>
      <c r="E2" s="71"/>
      <c r="F2" s="71"/>
    </row>
    <row r="3" spans="1:6" ht="17.399999999999999" x14ac:dyDescent="0.3">
      <c r="A3" s="10">
        <v>2</v>
      </c>
      <c r="B3" s="1" t="s">
        <v>114</v>
      </c>
      <c r="C3" s="1"/>
      <c r="D3" s="1"/>
      <c r="E3" s="1"/>
      <c r="F3" s="1"/>
    </row>
    <row r="4" spans="1:6" ht="17.399999999999999" x14ac:dyDescent="0.3">
      <c r="A4" s="10">
        <v>3</v>
      </c>
      <c r="B4" s="1" t="s">
        <v>54</v>
      </c>
      <c r="C4" s="1" t="s">
        <v>115</v>
      </c>
      <c r="D4" s="1"/>
      <c r="E4" s="1"/>
      <c r="F4" s="1"/>
    </row>
    <row r="5" spans="1:6" ht="37.5" customHeight="1" x14ac:dyDescent="0.3">
      <c r="A5" s="10">
        <v>4</v>
      </c>
      <c r="B5" s="1" t="s">
        <v>30</v>
      </c>
      <c r="C5" s="71"/>
      <c r="D5" s="71"/>
      <c r="E5" s="71"/>
      <c r="F5" s="71"/>
    </row>
    <row r="6" spans="1:6" ht="38.25" customHeight="1" x14ac:dyDescent="0.3">
      <c r="A6" s="10">
        <v>5</v>
      </c>
      <c r="B6" s="1" t="s">
        <v>116</v>
      </c>
      <c r="C6" s="71" t="s">
        <v>118</v>
      </c>
      <c r="D6" s="71"/>
      <c r="E6" s="71"/>
      <c r="F6" s="71"/>
    </row>
    <row r="7" spans="1:6" ht="17.399999999999999" x14ac:dyDescent="0.3">
      <c r="A7" s="10">
        <v>6</v>
      </c>
      <c r="B7" s="1" t="s">
        <v>59</v>
      </c>
      <c r="C7" s="1" t="s">
        <v>119</v>
      </c>
      <c r="D7" s="1"/>
      <c r="E7" s="1"/>
      <c r="F7" s="1"/>
    </row>
    <row r="8" spans="1:6" ht="17.399999999999999" x14ac:dyDescent="0.3">
      <c r="A8" s="10">
        <v>7</v>
      </c>
      <c r="B8" s="1" t="s">
        <v>117</v>
      </c>
      <c r="C8" s="1"/>
      <c r="D8" s="1"/>
      <c r="E8" s="1"/>
      <c r="F8" s="1"/>
    </row>
    <row r="9" spans="1:6" ht="17.399999999999999" x14ac:dyDescent="0.3">
      <c r="A9" s="10">
        <v>8</v>
      </c>
      <c r="B9" s="1" t="s">
        <v>60</v>
      </c>
      <c r="C9" s="1"/>
      <c r="D9" s="1"/>
      <c r="E9" s="1"/>
      <c r="F9" s="1"/>
    </row>
    <row r="10" spans="1:6" ht="17.399999999999999" x14ac:dyDescent="0.3">
      <c r="A10" s="10"/>
      <c r="B10" s="1"/>
      <c r="C10" s="28"/>
      <c r="D10" s="1"/>
      <c r="E10" s="1"/>
      <c r="F10" s="1"/>
    </row>
    <row r="11" spans="1:6" ht="17.399999999999999" x14ac:dyDescent="0.3">
      <c r="A11" s="29"/>
      <c r="B11" s="30"/>
      <c r="C11" s="1" t="s">
        <v>4</v>
      </c>
      <c r="D11" s="1" t="s">
        <v>7</v>
      </c>
      <c r="E11" s="1" t="s">
        <v>1</v>
      </c>
      <c r="F11" s="1" t="s">
        <v>34</v>
      </c>
    </row>
    <row r="12" spans="1:6" ht="17.399999999999999" x14ac:dyDescent="0.3">
      <c r="A12" s="29"/>
      <c r="B12" s="1"/>
      <c r="C12" s="1"/>
      <c r="D12" s="1"/>
    </row>
    <row r="13" spans="1:6" ht="17.399999999999999" x14ac:dyDescent="0.3">
      <c r="A13" s="1"/>
      <c r="B13" s="1"/>
      <c r="C13" s="1" t="s">
        <v>2</v>
      </c>
    </row>
    <row r="14" spans="1:6" ht="17.399999999999999" x14ac:dyDescent="0.3">
      <c r="A14" s="1"/>
      <c r="B14" s="22">
        <v>26</v>
      </c>
      <c r="C14" s="63" t="str">
        <f>B2</f>
        <v>Breakers</v>
      </c>
    </row>
    <row r="15" spans="1:6" ht="17.399999999999999" x14ac:dyDescent="0.3">
      <c r="A15" s="1"/>
      <c r="B15" s="22">
        <v>9</v>
      </c>
      <c r="C15" s="8" t="str">
        <f>B9</f>
        <v>Panthers</v>
      </c>
      <c r="D15" s="14"/>
    </row>
    <row r="16" spans="1:6" ht="17.399999999999999" x14ac:dyDescent="0.3">
      <c r="A16" s="1"/>
      <c r="B16" s="8"/>
      <c r="D16" s="6" t="s">
        <v>18</v>
      </c>
    </row>
    <row r="17" spans="1:6" ht="17.399999999999999" x14ac:dyDescent="0.3">
      <c r="A17" s="1"/>
      <c r="B17" s="1"/>
      <c r="C17" s="8">
        <v>27</v>
      </c>
      <c r="D17" s="5" t="s">
        <v>35</v>
      </c>
    </row>
    <row r="18" spans="1:6" ht="17.399999999999999" x14ac:dyDescent="0.3">
      <c r="A18" s="1"/>
      <c r="B18" s="1"/>
      <c r="C18" s="64">
        <v>38</v>
      </c>
      <c r="D18" s="86" t="s">
        <v>30</v>
      </c>
      <c r="E18" s="6"/>
    </row>
    <row r="19" spans="1:6" ht="17.399999999999999" x14ac:dyDescent="0.3">
      <c r="A19" s="1"/>
      <c r="B19" s="1"/>
      <c r="C19" s="8" t="s">
        <v>3</v>
      </c>
      <c r="D19" s="20"/>
      <c r="E19" s="6"/>
    </row>
    <row r="20" spans="1:6" ht="17.399999999999999" x14ac:dyDescent="0.3">
      <c r="A20" s="1"/>
      <c r="B20" s="1">
        <v>40</v>
      </c>
      <c r="C20" s="66" t="str">
        <f>B5</f>
        <v>Swoosh</v>
      </c>
      <c r="E20" s="14"/>
    </row>
    <row r="21" spans="1:6" ht="17.399999999999999" x14ac:dyDescent="0.3">
      <c r="A21" s="1"/>
      <c r="B21" s="1">
        <v>24</v>
      </c>
      <c r="C21" s="1" t="str">
        <f>B6</f>
        <v>Alley-Oop 360 OC 13U - Blue</v>
      </c>
      <c r="D21" s="8"/>
      <c r="E21" s="14"/>
      <c r="F21" s="9"/>
    </row>
    <row r="22" spans="1:6" ht="17.399999999999999" x14ac:dyDescent="0.3">
      <c r="A22" s="1"/>
      <c r="B22" s="1"/>
      <c r="E22" s="6" t="s">
        <v>28</v>
      </c>
    </row>
    <row r="23" spans="1:6" ht="17.399999999999999" x14ac:dyDescent="0.3">
      <c r="A23" s="1"/>
      <c r="B23" s="1"/>
      <c r="D23" s="91">
        <v>47</v>
      </c>
      <c r="E23" s="92" t="s">
        <v>30</v>
      </c>
      <c r="F23" s="30"/>
    </row>
    <row r="24" spans="1:6" ht="17.399999999999999" x14ac:dyDescent="0.3">
      <c r="A24" s="1"/>
      <c r="B24" s="1"/>
      <c r="D24" s="1">
        <v>33</v>
      </c>
      <c r="E24" s="13" t="s">
        <v>203</v>
      </c>
      <c r="F24" s="30"/>
    </row>
    <row r="25" spans="1:6" ht="17.399999999999999" x14ac:dyDescent="0.3">
      <c r="A25" s="1"/>
      <c r="B25" s="1"/>
      <c r="C25" s="8" t="s">
        <v>5</v>
      </c>
      <c r="E25" s="14"/>
    </row>
    <row r="26" spans="1:6" ht="17.399999999999999" x14ac:dyDescent="0.3">
      <c r="A26" s="1"/>
      <c r="B26" s="1">
        <v>40</v>
      </c>
      <c r="C26" s="2" t="str">
        <f>B3</f>
        <v>Dubs</v>
      </c>
      <c r="D26" s="8"/>
      <c r="E26" s="14"/>
    </row>
    <row r="27" spans="1:6" ht="17.399999999999999" x14ac:dyDescent="0.3">
      <c r="B27" s="1">
        <v>45</v>
      </c>
      <c r="C27" s="67" t="str">
        <f>B8</f>
        <v>Alley-Oop 360 OC 13U - Silver</v>
      </c>
      <c r="D27" s="8"/>
      <c r="E27" s="6"/>
    </row>
    <row r="28" spans="1:6" ht="17.399999999999999" x14ac:dyDescent="0.3">
      <c r="B28" s="1"/>
      <c r="C28" s="19"/>
      <c r="D28" s="11" t="s">
        <v>24</v>
      </c>
      <c r="E28" s="14"/>
    </row>
    <row r="29" spans="1:6" ht="17.399999999999999" x14ac:dyDescent="0.3">
      <c r="C29" s="62">
        <v>39</v>
      </c>
      <c r="D29" s="87" t="s">
        <v>196</v>
      </c>
      <c r="E29" s="14"/>
    </row>
    <row r="30" spans="1:6" ht="17.399999999999999" x14ac:dyDescent="0.3">
      <c r="C30" s="8">
        <v>36</v>
      </c>
      <c r="D30" s="7" t="s">
        <v>59</v>
      </c>
    </row>
    <row r="31" spans="1:6" ht="17.399999999999999" x14ac:dyDescent="0.3">
      <c r="B31" s="1"/>
      <c r="C31" s="8" t="s">
        <v>8</v>
      </c>
      <c r="D31" s="14"/>
    </row>
    <row r="32" spans="1:6" ht="17.399999999999999" x14ac:dyDescent="0.3">
      <c r="B32" s="1">
        <v>40</v>
      </c>
      <c r="C32" s="4" t="str">
        <f>B4</f>
        <v>Flight</v>
      </c>
      <c r="D32" s="1"/>
    </row>
    <row r="33" spans="2:4" ht="17.399999999999999" x14ac:dyDescent="0.3">
      <c r="B33" s="1">
        <v>50</v>
      </c>
      <c r="C33" s="64" t="str">
        <f>B7</f>
        <v>Big Bang</v>
      </c>
      <c r="D33" s="1"/>
    </row>
  </sheetData>
  <mergeCells count="3">
    <mergeCell ref="C2:F2"/>
    <mergeCell ref="C5:F5"/>
    <mergeCell ref="C6:F6"/>
  </mergeCells>
  <pageMargins left="0.78749999999999998" right="0.78749999999999998" top="1.05277777777778" bottom="1.05277777777778" header="0.55000000000000004" footer="0.78749999999999998"/>
  <pageSetup scale="72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CA92-897A-4EF1-9811-FBEA75E313A1}">
  <sheetPr>
    <pageSetUpPr fitToPage="1"/>
  </sheetPr>
  <dimension ref="A1:S20"/>
  <sheetViews>
    <sheetView tabSelected="1" zoomScale="80" zoomScaleNormal="80" workbookViewId="0">
      <selection activeCell="H16" sqref="H16"/>
    </sheetView>
  </sheetViews>
  <sheetFormatPr defaultRowHeight="13.2" x14ac:dyDescent="0.25"/>
  <cols>
    <col min="2" max="2" width="27.21875" customWidth="1"/>
    <col min="3" max="3" width="28.8867187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7.399999999999999" x14ac:dyDescent="0.3">
      <c r="A2" s="10">
        <v>1</v>
      </c>
      <c r="B2" s="1" t="s">
        <v>111</v>
      </c>
      <c r="C2" s="1"/>
      <c r="D2" s="1"/>
      <c r="E2" s="1"/>
      <c r="F2" s="1"/>
      <c r="I2" s="72"/>
      <c r="J2" s="73"/>
      <c r="K2" s="73"/>
      <c r="L2" s="73"/>
      <c r="M2" s="1"/>
      <c r="N2" s="1"/>
    </row>
    <row r="3" spans="1:19" ht="17.399999999999999" x14ac:dyDescent="0.3">
      <c r="A3" s="10">
        <v>2</v>
      </c>
      <c r="B3" s="1" t="s">
        <v>112</v>
      </c>
      <c r="C3" s="1" t="s">
        <v>91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9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113</v>
      </c>
      <c r="C5" s="1" t="s">
        <v>91</v>
      </c>
      <c r="D5" s="1"/>
      <c r="E5" s="1"/>
      <c r="F5" s="1"/>
      <c r="I5" s="1"/>
    </row>
    <row r="6" spans="1:19" ht="17.399999999999999" x14ac:dyDescent="0.3">
      <c r="A6" s="10">
        <v>5</v>
      </c>
      <c r="B6" s="1" t="s">
        <v>110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25</v>
      </c>
      <c r="C12" s="2" t="str">
        <f>B5</f>
        <v>Beach City 7th Grade</v>
      </c>
      <c r="D12" s="1" t="s">
        <v>3</v>
      </c>
    </row>
    <row r="13" spans="1:19" ht="17.399999999999999" x14ac:dyDescent="0.3">
      <c r="A13" s="1"/>
      <c r="B13" s="1">
        <v>34</v>
      </c>
      <c r="C13" s="62" t="str">
        <f>B6</f>
        <v>LB Sharks</v>
      </c>
      <c r="D13" s="6"/>
    </row>
    <row r="14" spans="1:19" ht="17.399999999999999" x14ac:dyDescent="0.3">
      <c r="A14" s="1"/>
      <c r="B14" s="1"/>
      <c r="C14" s="8">
        <v>41</v>
      </c>
      <c r="D14" s="5" t="str">
        <f>B2</f>
        <v>Bulldogs</v>
      </c>
      <c r="E14" s="1" t="s">
        <v>8</v>
      </c>
    </row>
    <row r="15" spans="1:19" ht="17.399999999999999" x14ac:dyDescent="0.3">
      <c r="A15" s="1"/>
      <c r="B15" s="1"/>
      <c r="C15" s="62">
        <v>48</v>
      </c>
      <c r="D15" s="62" t="s">
        <v>110</v>
      </c>
      <c r="E15" s="6"/>
    </row>
    <row r="16" spans="1:19" ht="17.399999999999999" x14ac:dyDescent="0.3">
      <c r="A16" s="1"/>
      <c r="B16" s="1"/>
      <c r="C16" s="11"/>
      <c r="D16" s="11"/>
      <c r="E16" s="84" t="s">
        <v>202</v>
      </c>
      <c r="F16" s="91">
        <v>52</v>
      </c>
    </row>
    <row r="17" spans="1:6" ht="17.399999999999999" x14ac:dyDescent="0.3">
      <c r="A17" s="1"/>
      <c r="B17" s="1"/>
      <c r="D17" s="11"/>
      <c r="E17" s="13" t="s">
        <v>112</v>
      </c>
      <c r="F17" s="8">
        <v>45</v>
      </c>
    </row>
    <row r="18" spans="1:6" ht="17.399999999999999" x14ac:dyDescent="0.3">
      <c r="A18" s="1"/>
      <c r="B18" s="1"/>
      <c r="D18" s="11" t="s">
        <v>5</v>
      </c>
      <c r="E18" s="18"/>
      <c r="F18" s="8"/>
    </row>
    <row r="19" spans="1:6" ht="17.399999999999999" x14ac:dyDescent="0.3">
      <c r="A19" s="1"/>
      <c r="B19" s="1"/>
      <c r="C19" s="15">
        <v>40</v>
      </c>
      <c r="D19" s="62" t="str">
        <f>B3</f>
        <v>Running Rebels</v>
      </c>
      <c r="E19" s="6"/>
    </row>
    <row r="20" spans="1:6" ht="17.399999999999999" x14ac:dyDescent="0.3">
      <c r="A20" s="1"/>
      <c r="B20" s="1"/>
      <c r="C20" s="15">
        <v>20</v>
      </c>
      <c r="D20" s="3" t="str">
        <f>B4</f>
        <v>Clippers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6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3C15-71E8-43F1-8946-844F85F09155}">
  <sheetPr>
    <pageSetUpPr fitToPage="1"/>
  </sheetPr>
  <dimension ref="A1:I23"/>
  <sheetViews>
    <sheetView zoomScale="85" zoomScaleNormal="85" workbookViewId="0">
      <selection activeCell="M23" sqref="M23"/>
    </sheetView>
  </sheetViews>
  <sheetFormatPr defaultRowHeight="13.2" x14ac:dyDescent="0.25"/>
  <cols>
    <col min="1" max="1" width="11.88671875" customWidth="1"/>
    <col min="2" max="2" width="35.88671875" customWidth="1"/>
    <col min="3" max="3" width="20.44140625" customWidth="1"/>
    <col min="4" max="4" width="40.44140625" customWidth="1"/>
    <col min="5" max="5" width="40.5546875" customWidth="1"/>
    <col min="6" max="6" width="24.33203125" customWidth="1"/>
    <col min="9" max="9" width="15.66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104</v>
      </c>
      <c r="C2" s="1"/>
      <c r="D2" s="1"/>
      <c r="E2" s="1"/>
    </row>
    <row r="3" spans="1:9" ht="17.399999999999999" x14ac:dyDescent="0.3">
      <c r="A3" s="1">
        <v>2</v>
      </c>
      <c r="B3" s="1" t="s">
        <v>109</v>
      </c>
      <c r="D3" s="1"/>
      <c r="E3" s="1"/>
    </row>
    <row r="4" spans="1:9" ht="17.399999999999999" x14ac:dyDescent="0.3">
      <c r="A4" s="1">
        <v>3</v>
      </c>
      <c r="B4" s="1" t="s">
        <v>105</v>
      </c>
      <c r="C4" s="1" t="s">
        <v>106</v>
      </c>
      <c r="D4" s="1"/>
      <c r="E4" s="1"/>
    </row>
    <row r="5" spans="1:9" ht="18" customHeight="1" x14ac:dyDescent="0.3">
      <c r="A5" s="1">
        <v>4</v>
      </c>
      <c r="B5" s="1" t="s">
        <v>107</v>
      </c>
      <c r="C5" s="1" t="s">
        <v>108</v>
      </c>
      <c r="D5" s="1"/>
      <c r="E5" s="1"/>
    </row>
    <row r="6" spans="1:9" ht="17.399999999999999" x14ac:dyDescent="0.3">
      <c r="A6" s="1">
        <v>5</v>
      </c>
      <c r="B6" s="1" t="s">
        <v>11</v>
      </c>
      <c r="C6" s="1"/>
      <c r="D6" s="1"/>
      <c r="E6" s="1"/>
    </row>
    <row r="7" spans="1:9" ht="17.399999999999999" x14ac:dyDescent="0.3">
      <c r="A7" s="1">
        <v>6</v>
      </c>
      <c r="B7" s="1" t="s">
        <v>6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17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57</v>
      </c>
      <c r="D14" s="63" t="str">
        <f>B5</f>
        <v>Alley-Oop 360 Pasadena 14U</v>
      </c>
    </row>
    <row r="15" spans="1:9" ht="17.399999999999999" x14ac:dyDescent="0.3">
      <c r="A15" s="1"/>
      <c r="B15" s="1"/>
      <c r="C15" s="1">
        <v>44</v>
      </c>
      <c r="D15" s="8" t="str">
        <f>B7</f>
        <v>#Hoops</v>
      </c>
      <c r="E15" s="6"/>
    </row>
    <row r="16" spans="1:9" ht="17.399999999999999" x14ac:dyDescent="0.3">
      <c r="A16" s="1"/>
      <c r="B16" s="1"/>
      <c r="C16" s="1"/>
      <c r="D16" s="62">
        <v>52</v>
      </c>
      <c r="E16" s="69" t="str">
        <f>B2</f>
        <v>Beach City Ballers 8th Grade</v>
      </c>
      <c r="F16" s="1" t="s">
        <v>18</v>
      </c>
    </row>
    <row r="17" spans="3:8" ht="17.399999999999999" x14ac:dyDescent="0.3">
      <c r="D17" s="8">
        <v>34</v>
      </c>
      <c r="E17" s="8" t="s">
        <v>107</v>
      </c>
      <c r="F17" s="6"/>
    </row>
    <row r="18" spans="3:8" ht="17.399999999999999" x14ac:dyDescent="0.3">
      <c r="F18" s="84" t="s">
        <v>207</v>
      </c>
      <c r="G18" s="93"/>
      <c r="H18" s="94">
        <v>43</v>
      </c>
    </row>
    <row r="19" spans="3:8" ht="17.399999999999999" x14ac:dyDescent="0.3">
      <c r="E19" s="11" t="s">
        <v>8</v>
      </c>
      <c r="F19" s="7" t="s">
        <v>206</v>
      </c>
      <c r="H19" s="1">
        <v>32</v>
      </c>
    </row>
    <row r="20" spans="3:8" ht="17.399999999999999" x14ac:dyDescent="0.3">
      <c r="E20" s="11" t="s">
        <v>205</v>
      </c>
      <c r="F20" s="6"/>
    </row>
    <row r="21" spans="3:8" ht="17.399999999999999" x14ac:dyDescent="0.3">
      <c r="D21" s="8" t="s">
        <v>3</v>
      </c>
      <c r="E21" s="68" t="s">
        <v>204</v>
      </c>
    </row>
    <row r="22" spans="3:8" ht="17.399999999999999" x14ac:dyDescent="0.3">
      <c r="C22" s="1">
        <v>25</v>
      </c>
      <c r="D22" s="4" t="str">
        <f>B4</f>
        <v>Los Al Ballers</v>
      </c>
      <c r="E22" s="1"/>
    </row>
    <row r="23" spans="3:8" ht="17.399999999999999" x14ac:dyDescent="0.3">
      <c r="C23" s="1">
        <v>39</v>
      </c>
      <c r="D23" s="64" t="str">
        <f>B6</f>
        <v>East Bluff Bulls</v>
      </c>
      <c r="E23" s="1"/>
    </row>
  </sheetData>
  <pageMargins left="0.78749999999999998" right="0.78749999999999998" top="1.19" bottom="1.05277777777778" header="0.56000000000000005" footer="0.78749999999999998"/>
  <pageSetup scale="59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A5EB-2E15-458F-9B46-3290B45D1EBA}">
  <sheetPr>
    <pageSetUpPr fitToPage="1"/>
  </sheetPr>
  <dimension ref="A1:V15"/>
  <sheetViews>
    <sheetView zoomScale="20" zoomScaleNormal="20" workbookViewId="0">
      <selection sqref="A1:J15"/>
    </sheetView>
  </sheetViews>
  <sheetFormatPr defaultRowHeight="14.4" x14ac:dyDescent="0.3"/>
  <cols>
    <col min="1" max="1" width="39.6640625" style="35" customWidth="1"/>
    <col min="2" max="2" width="58.88671875" style="35" customWidth="1"/>
    <col min="3" max="3" width="50.33203125" style="35" customWidth="1"/>
    <col min="4" max="4" width="38.88671875" style="35" customWidth="1"/>
    <col min="5" max="5" width="115.5546875" style="35" customWidth="1"/>
    <col min="6" max="7" width="107.88671875" style="35" customWidth="1"/>
    <col min="8" max="16384" width="8.88671875" style="35"/>
  </cols>
  <sheetData>
    <row r="1" spans="1:22" ht="111" customHeight="1" x14ac:dyDescent="0.3">
      <c r="A1" s="59" t="s">
        <v>36</v>
      </c>
      <c r="B1" s="59" t="s">
        <v>37</v>
      </c>
      <c r="C1" s="59" t="s">
        <v>38</v>
      </c>
      <c r="D1" s="59" t="s">
        <v>39</v>
      </c>
      <c r="E1" s="59" t="s">
        <v>40</v>
      </c>
      <c r="F1" s="59" t="s">
        <v>41</v>
      </c>
      <c r="G1" s="59" t="s">
        <v>42</v>
      </c>
    </row>
    <row r="2" spans="1:22" ht="138" customHeight="1" x14ac:dyDescent="0.3">
      <c r="A2" s="58">
        <v>43497</v>
      </c>
      <c r="B2" s="59" t="s">
        <v>53</v>
      </c>
      <c r="C2" s="59" t="s">
        <v>122</v>
      </c>
      <c r="D2" s="60" t="s">
        <v>47</v>
      </c>
      <c r="E2" s="59" t="s">
        <v>183</v>
      </c>
      <c r="F2" s="59" t="s">
        <v>112</v>
      </c>
      <c r="G2" s="59" t="s">
        <v>9</v>
      </c>
    </row>
    <row r="3" spans="1:22" ht="138" customHeight="1" x14ac:dyDescent="0.3">
      <c r="A3" s="58">
        <v>43497</v>
      </c>
      <c r="B3" s="59" t="s">
        <v>53</v>
      </c>
      <c r="C3" s="59" t="s">
        <v>122</v>
      </c>
      <c r="D3" s="60" t="s">
        <v>48</v>
      </c>
      <c r="E3" s="59" t="s">
        <v>177</v>
      </c>
      <c r="F3" s="59" t="s">
        <v>54</v>
      </c>
      <c r="G3" s="59" t="s">
        <v>59</v>
      </c>
    </row>
    <row r="4" spans="1:22" ht="138" customHeight="1" x14ac:dyDescent="0.3">
      <c r="A4" s="58"/>
      <c r="B4" s="59"/>
      <c r="C4" s="59"/>
      <c r="D4" s="60"/>
      <c r="E4" s="59"/>
      <c r="F4" s="59"/>
      <c r="G4" s="59"/>
    </row>
    <row r="5" spans="1:22" ht="138" customHeight="1" x14ac:dyDescent="0.3">
      <c r="A5" s="58">
        <v>43497</v>
      </c>
      <c r="B5" s="59" t="s">
        <v>53</v>
      </c>
      <c r="C5" s="59" t="s">
        <v>121</v>
      </c>
      <c r="D5" s="60" t="s">
        <v>47</v>
      </c>
      <c r="E5" s="59" t="s">
        <v>151</v>
      </c>
      <c r="F5" s="59" t="s">
        <v>67</v>
      </c>
      <c r="G5" s="59" t="s">
        <v>71</v>
      </c>
      <c r="V5" s="35">
        <v>7</v>
      </c>
    </row>
    <row r="6" spans="1:22" ht="138" customHeight="1" x14ac:dyDescent="0.3">
      <c r="A6" s="58">
        <v>43497</v>
      </c>
      <c r="B6" s="59" t="s">
        <v>53</v>
      </c>
      <c r="C6" s="59" t="s">
        <v>121</v>
      </c>
      <c r="D6" s="60" t="s">
        <v>48</v>
      </c>
      <c r="E6" s="59" t="s">
        <v>178</v>
      </c>
      <c r="F6" s="59" t="s">
        <v>30</v>
      </c>
      <c r="G6" s="59" t="s">
        <v>116</v>
      </c>
    </row>
    <row r="7" spans="1:22" ht="138" customHeight="1" x14ac:dyDescent="0.3">
      <c r="A7" s="58">
        <v>43497</v>
      </c>
      <c r="B7" s="59" t="s">
        <v>53</v>
      </c>
      <c r="C7" s="59" t="s">
        <v>121</v>
      </c>
      <c r="D7" s="60" t="s">
        <v>49</v>
      </c>
      <c r="E7" s="59" t="s">
        <v>179</v>
      </c>
      <c r="F7" s="59" t="s">
        <v>114</v>
      </c>
      <c r="G7" s="59" t="s">
        <v>117</v>
      </c>
    </row>
    <row r="8" spans="1:22" ht="138" customHeight="1" x14ac:dyDescent="0.3">
      <c r="A8" s="58">
        <v>43497</v>
      </c>
      <c r="B8" s="59" t="s">
        <v>53</v>
      </c>
      <c r="C8" s="59" t="s">
        <v>123</v>
      </c>
      <c r="D8" s="60" t="s">
        <v>47</v>
      </c>
      <c r="E8" s="59" t="s">
        <v>143</v>
      </c>
      <c r="F8" s="59" t="s">
        <v>77</v>
      </c>
      <c r="G8" s="59" t="s">
        <v>81</v>
      </c>
    </row>
    <row r="9" spans="1:22" ht="138" customHeight="1" x14ac:dyDescent="0.3">
      <c r="A9" s="58">
        <v>43497</v>
      </c>
      <c r="B9" s="59" t="s">
        <v>53</v>
      </c>
      <c r="C9" s="59" t="s">
        <v>123</v>
      </c>
      <c r="D9" s="60" t="s">
        <v>48</v>
      </c>
      <c r="E9" s="59" t="s">
        <v>156</v>
      </c>
      <c r="F9" s="59" t="s">
        <v>23</v>
      </c>
      <c r="G9" s="59" t="s">
        <v>102</v>
      </c>
    </row>
    <row r="10" spans="1:22" ht="138" customHeight="1" x14ac:dyDescent="0.3">
      <c r="A10" s="58">
        <v>43497</v>
      </c>
      <c r="B10" s="59" t="s">
        <v>53</v>
      </c>
      <c r="C10" s="59" t="s">
        <v>123</v>
      </c>
      <c r="D10" s="60" t="s">
        <v>49</v>
      </c>
      <c r="E10" s="59" t="s">
        <v>169</v>
      </c>
      <c r="F10" s="59" t="s">
        <v>87</v>
      </c>
      <c r="G10" s="59" t="s">
        <v>55</v>
      </c>
    </row>
    <row r="11" spans="1:22" ht="138" customHeight="1" x14ac:dyDescent="0.3">
      <c r="A11" s="58">
        <v>43497</v>
      </c>
      <c r="B11" s="59" t="s">
        <v>53</v>
      </c>
      <c r="C11" s="59" t="s">
        <v>52</v>
      </c>
      <c r="D11" s="60" t="s">
        <v>47</v>
      </c>
      <c r="E11" s="59" t="s">
        <v>166</v>
      </c>
      <c r="F11" s="59" t="s">
        <v>90</v>
      </c>
      <c r="G11" s="59" t="s">
        <v>29</v>
      </c>
    </row>
    <row r="12" spans="1:22" ht="138" customHeight="1" x14ac:dyDescent="0.3">
      <c r="A12" s="58">
        <v>43497</v>
      </c>
      <c r="B12" s="59" t="s">
        <v>53</v>
      </c>
      <c r="C12" s="59" t="s">
        <v>52</v>
      </c>
      <c r="D12" s="60" t="s">
        <v>48</v>
      </c>
      <c r="E12" s="59" t="s">
        <v>172</v>
      </c>
      <c r="F12" s="59" t="s">
        <v>173</v>
      </c>
      <c r="G12" s="59" t="s">
        <v>86</v>
      </c>
    </row>
    <row r="13" spans="1:22" ht="138" customHeight="1" x14ac:dyDescent="0.3">
      <c r="A13" s="58">
        <v>43497</v>
      </c>
      <c r="B13" s="59" t="s">
        <v>53</v>
      </c>
      <c r="C13" s="59" t="s">
        <v>52</v>
      </c>
      <c r="D13" s="60" t="s">
        <v>49</v>
      </c>
      <c r="E13" s="59" t="s">
        <v>164</v>
      </c>
      <c r="F13" s="59" t="s">
        <v>92</v>
      </c>
      <c r="G13" s="59" t="s">
        <v>88</v>
      </c>
    </row>
    <row r="14" spans="1:22" ht="138" customHeight="1" x14ac:dyDescent="0.3">
      <c r="A14" s="58">
        <v>43497</v>
      </c>
      <c r="B14" s="59" t="s">
        <v>53</v>
      </c>
      <c r="C14" s="59" t="s">
        <v>52</v>
      </c>
      <c r="D14" s="60" t="s">
        <v>50</v>
      </c>
      <c r="E14" s="59" t="s">
        <v>159</v>
      </c>
      <c r="F14" s="59" t="s">
        <v>98</v>
      </c>
      <c r="G14" s="59" t="s">
        <v>99</v>
      </c>
    </row>
    <row r="15" spans="1:22" ht="138" customHeight="1" x14ac:dyDescent="0.3">
      <c r="A15" s="58">
        <v>43497</v>
      </c>
      <c r="B15" s="59" t="s">
        <v>53</v>
      </c>
      <c r="C15" s="59" t="s">
        <v>52</v>
      </c>
      <c r="D15" s="60" t="s">
        <v>51</v>
      </c>
      <c r="E15" s="59" t="s">
        <v>170</v>
      </c>
      <c r="F15" s="59" t="s">
        <v>31</v>
      </c>
      <c r="G15" s="59" t="s">
        <v>21</v>
      </c>
    </row>
  </sheetData>
  <pageMargins left="0.7" right="0.7" top="0.75" bottom="0.75" header="0.3" footer="0.3"/>
  <pageSetup scale="22" orientation="landscape" horizontalDpi="4294967294" r:id="rId1"/>
  <headerFooter>
    <oddHeader>&amp;C&amp;"-,Bold"&amp;72Alley-Oop Playoff Schedule MAP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CFBB-CBD0-48D2-8081-BED489C8A9A5}">
  <sheetPr>
    <pageSetUpPr fitToPage="1"/>
  </sheetPr>
  <dimension ref="A1:V15"/>
  <sheetViews>
    <sheetView zoomScale="20" zoomScaleNormal="20" workbookViewId="0">
      <selection activeCell="G15" sqref="G15"/>
    </sheetView>
  </sheetViews>
  <sheetFormatPr defaultRowHeight="14.4" x14ac:dyDescent="0.3"/>
  <cols>
    <col min="1" max="1" width="39.6640625" style="35" customWidth="1"/>
    <col min="2" max="2" width="58.88671875" style="35" customWidth="1"/>
    <col min="3" max="3" width="50.33203125" style="35" customWidth="1"/>
    <col min="4" max="4" width="38.88671875" style="35" customWidth="1"/>
    <col min="5" max="5" width="115.5546875" style="35" customWidth="1"/>
    <col min="6" max="7" width="107.88671875" style="35" customWidth="1"/>
    <col min="8" max="16384" width="8.88671875" style="35"/>
  </cols>
  <sheetData>
    <row r="1" spans="1:22" ht="111" customHeight="1" thickBot="1" x14ac:dyDescent="0.35">
      <c r="A1" s="34" t="s">
        <v>36</v>
      </c>
      <c r="B1" s="34" t="s">
        <v>37</v>
      </c>
      <c r="C1" s="34" t="s">
        <v>38</v>
      </c>
      <c r="D1" s="34" t="s">
        <v>39</v>
      </c>
      <c r="E1" s="34" t="s">
        <v>40</v>
      </c>
      <c r="F1" s="34" t="s">
        <v>41</v>
      </c>
      <c r="G1" s="34" t="s">
        <v>42</v>
      </c>
    </row>
    <row r="2" spans="1:22" ht="138" customHeight="1" x14ac:dyDescent="0.3">
      <c r="A2" s="36">
        <v>43497</v>
      </c>
      <c r="B2" s="37" t="s">
        <v>53</v>
      </c>
      <c r="C2" s="37" t="s">
        <v>122</v>
      </c>
      <c r="D2" s="38" t="s">
        <v>47</v>
      </c>
      <c r="E2" s="37" t="s">
        <v>183</v>
      </c>
      <c r="F2" s="37" t="s">
        <v>112</v>
      </c>
      <c r="G2" s="37" t="s">
        <v>9</v>
      </c>
    </row>
    <row r="3" spans="1:22" ht="138" customHeight="1" x14ac:dyDescent="0.3">
      <c r="A3" s="39">
        <v>43497</v>
      </c>
      <c r="B3" s="40" t="s">
        <v>53</v>
      </c>
      <c r="C3" s="40" t="s">
        <v>122</v>
      </c>
      <c r="D3" s="41" t="s">
        <v>48</v>
      </c>
      <c r="E3" s="40" t="s">
        <v>177</v>
      </c>
      <c r="F3" s="40" t="s">
        <v>54</v>
      </c>
      <c r="G3" s="40" t="s">
        <v>59</v>
      </c>
    </row>
    <row r="4" spans="1:22" ht="138" customHeight="1" thickBot="1" x14ac:dyDescent="0.35">
      <c r="A4" s="42"/>
      <c r="B4" s="43"/>
      <c r="C4" s="43"/>
      <c r="D4" s="44"/>
      <c r="E4" s="43"/>
      <c r="F4" s="43"/>
      <c r="G4" s="43"/>
    </row>
    <row r="5" spans="1:22" ht="138" customHeight="1" x14ac:dyDescent="0.3">
      <c r="A5" s="39">
        <v>43497</v>
      </c>
      <c r="B5" s="40" t="s">
        <v>53</v>
      </c>
      <c r="C5" s="40" t="s">
        <v>121</v>
      </c>
      <c r="D5" s="41" t="s">
        <v>47</v>
      </c>
      <c r="E5" s="40" t="s">
        <v>151</v>
      </c>
      <c r="F5" s="40" t="s">
        <v>67</v>
      </c>
      <c r="G5" s="40" t="s">
        <v>71</v>
      </c>
      <c r="V5" s="35">
        <v>7</v>
      </c>
    </row>
    <row r="6" spans="1:22" ht="138" customHeight="1" x14ac:dyDescent="0.3">
      <c r="A6" s="36">
        <v>43497</v>
      </c>
      <c r="B6" s="37" t="s">
        <v>53</v>
      </c>
      <c r="C6" s="37" t="s">
        <v>121</v>
      </c>
      <c r="D6" s="38" t="s">
        <v>48</v>
      </c>
      <c r="E6" s="37" t="s">
        <v>178</v>
      </c>
      <c r="F6" s="37" t="s">
        <v>30</v>
      </c>
      <c r="G6" s="37" t="s">
        <v>116</v>
      </c>
    </row>
    <row r="7" spans="1:22" ht="138" customHeight="1" thickBot="1" x14ac:dyDescent="0.35">
      <c r="A7" s="45">
        <v>43497</v>
      </c>
      <c r="B7" s="46" t="s">
        <v>53</v>
      </c>
      <c r="C7" s="46" t="s">
        <v>121</v>
      </c>
      <c r="D7" s="47" t="s">
        <v>49</v>
      </c>
      <c r="E7" s="46" t="s">
        <v>179</v>
      </c>
      <c r="F7" s="46" t="s">
        <v>114</v>
      </c>
      <c r="G7" s="46" t="s">
        <v>117</v>
      </c>
    </row>
    <row r="8" spans="1:22" ht="138" customHeight="1" x14ac:dyDescent="0.3">
      <c r="A8" s="36">
        <v>43497</v>
      </c>
      <c r="B8" s="37" t="s">
        <v>53</v>
      </c>
      <c r="C8" s="37" t="s">
        <v>123</v>
      </c>
      <c r="D8" s="38" t="s">
        <v>47</v>
      </c>
      <c r="E8" s="37" t="s">
        <v>143</v>
      </c>
      <c r="F8" s="37" t="s">
        <v>77</v>
      </c>
      <c r="G8" s="37" t="s">
        <v>81</v>
      </c>
    </row>
    <row r="9" spans="1:22" ht="138" customHeight="1" x14ac:dyDescent="0.3">
      <c r="A9" s="39">
        <v>43497</v>
      </c>
      <c r="B9" s="40" t="s">
        <v>53</v>
      </c>
      <c r="C9" s="40" t="s">
        <v>123</v>
      </c>
      <c r="D9" s="41" t="s">
        <v>48</v>
      </c>
      <c r="E9" s="40" t="s">
        <v>156</v>
      </c>
      <c r="F9" s="40" t="s">
        <v>23</v>
      </c>
      <c r="G9" s="40" t="s">
        <v>102</v>
      </c>
    </row>
    <row r="10" spans="1:22" ht="138" customHeight="1" thickBot="1" x14ac:dyDescent="0.35">
      <c r="A10" s="42">
        <v>43497</v>
      </c>
      <c r="B10" s="43" t="s">
        <v>53</v>
      </c>
      <c r="C10" s="43" t="s">
        <v>123</v>
      </c>
      <c r="D10" s="44" t="s">
        <v>49</v>
      </c>
      <c r="E10" s="37" t="s">
        <v>169</v>
      </c>
      <c r="F10" s="37" t="s">
        <v>87</v>
      </c>
      <c r="G10" s="37" t="s">
        <v>55</v>
      </c>
    </row>
    <row r="11" spans="1:22" ht="138" customHeight="1" x14ac:dyDescent="0.3">
      <c r="A11" s="48">
        <v>43497</v>
      </c>
      <c r="B11" s="49" t="s">
        <v>53</v>
      </c>
      <c r="C11" s="49" t="s">
        <v>52</v>
      </c>
      <c r="D11" s="50" t="s">
        <v>47</v>
      </c>
      <c r="E11" s="49" t="s">
        <v>166</v>
      </c>
      <c r="F11" s="49" t="s">
        <v>90</v>
      </c>
      <c r="G11" s="49" t="s">
        <v>29</v>
      </c>
    </row>
    <row r="12" spans="1:22" ht="138" customHeight="1" x14ac:dyDescent="0.3">
      <c r="A12" s="36">
        <v>43497</v>
      </c>
      <c r="B12" s="37" t="s">
        <v>53</v>
      </c>
      <c r="C12" s="37" t="s">
        <v>52</v>
      </c>
      <c r="D12" s="38" t="s">
        <v>48</v>
      </c>
      <c r="E12" s="37" t="s">
        <v>172</v>
      </c>
      <c r="F12" s="37" t="s">
        <v>173</v>
      </c>
      <c r="G12" s="37" t="s">
        <v>86</v>
      </c>
    </row>
    <row r="13" spans="1:22" ht="138" customHeight="1" x14ac:dyDescent="0.3">
      <c r="A13" s="39">
        <v>43497</v>
      </c>
      <c r="B13" s="40" t="s">
        <v>53</v>
      </c>
      <c r="C13" s="40" t="s">
        <v>52</v>
      </c>
      <c r="D13" s="41" t="s">
        <v>49</v>
      </c>
      <c r="E13" s="40" t="s">
        <v>164</v>
      </c>
      <c r="F13" s="40" t="s">
        <v>92</v>
      </c>
      <c r="G13" s="40" t="s">
        <v>88</v>
      </c>
    </row>
    <row r="14" spans="1:22" ht="138" customHeight="1" x14ac:dyDescent="0.3">
      <c r="A14" s="36">
        <v>43497</v>
      </c>
      <c r="B14" s="37" t="s">
        <v>53</v>
      </c>
      <c r="C14" s="37" t="s">
        <v>52</v>
      </c>
      <c r="D14" s="38" t="s">
        <v>50</v>
      </c>
      <c r="E14" s="37" t="s">
        <v>159</v>
      </c>
      <c r="F14" s="37" t="s">
        <v>98</v>
      </c>
      <c r="G14" s="37" t="s">
        <v>99</v>
      </c>
    </row>
    <row r="15" spans="1:22" ht="138" customHeight="1" thickBot="1" x14ac:dyDescent="0.35">
      <c r="A15" s="45">
        <v>43497</v>
      </c>
      <c r="B15" s="46" t="s">
        <v>53</v>
      </c>
      <c r="C15" s="46" t="s">
        <v>52</v>
      </c>
      <c r="D15" s="47" t="s">
        <v>51</v>
      </c>
      <c r="E15" s="46" t="s">
        <v>170</v>
      </c>
      <c r="F15" s="46" t="s">
        <v>31</v>
      </c>
      <c r="G15" s="46" t="s">
        <v>21</v>
      </c>
    </row>
  </sheetData>
  <pageMargins left="0.7" right="0.7" top="0.75" bottom="0.75" header="0.3" footer="0.3"/>
  <pageSetup scale="24" orientation="landscape" horizontalDpi="4294967293" r:id="rId1"/>
  <headerFooter>
    <oddHeader>&amp;C&amp;"-,Bold"&amp;72Alley-Oop Playoff Schedule MAP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E0B5-3E85-4992-AFE2-A74D0D8D1000}">
  <sheetPr>
    <pageSetUpPr fitToPage="1"/>
  </sheetPr>
  <dimension ref="A1:Y6"/>
  <sheetViews>
    <sheetView zoomScale="30" zoomScaleNormal="30" workbookViewId="0">
      <selection activeCell="D4" sqref="D4"/>
    </sheetView>
  </sheetViews>
  <sheetFormatPr defaultRowHeight="14.4" x14ac:dyDescent="0.3"/>
  <cols>
    <col min="1" max="1" width="39.6640625" style="35" customWidth="1"/>
    <col min="2" max="2" width="49.21875" style="35" customWidth="1"/>
    <col min="3" max="3" width="26.21875" style="35" customWidth="1"/>
    <col min="4" max="4" width="38.88671875" style="35" customWidth="1"/>
    <col min="5" max="5" width="87.21875" style="35" customWidth="1"/>
    <col min="6" max="6" width="97.44140625" style="35" customWidth="1"/>
    <col min="7" max="7" width="84.44140625" style="35" customWidth="1"/>
    <col min="8" max="16384" width="8.88671875" style="35"/>
  </cols>
  <sheetData>
    <row r="1" spans="1:25" ht="111" customHeight="1" x14ac:dyDescent="0.3">
      <c r="A1" s="59" t="s">
        <v>36</v>
      </c>
      <c r="B1" s="59" t="s">
        <v>37</v>
      </c>
      <c r="C1" s="59" t="s">
        <v>38</v>
      </c>
      <c r="D1" s="59" t="s">
        <v>39</v>
      </c>
      <c r="E1" s="59" t="s">
        <v>40</v>
      </c>
      <c r="F1" s="59" t="s">
        <v>41</v>
      </c>
      <c r="G1" s="59" t="s">
        <v>42</v>
      </c>
    </row>
    <row r="2" spans="1:25" ht="111" customHeight="1" x14ac:dyDescent="0.3">
      <c r="A2" s="58">
        <v>43497</v>
      </c>
      <c r="B2" s="59" t="s">
        <v>124</v>
      </c>
      <c r="C2" s="59" t="s">
        <v>125</v>
      </c>
      <c r="D2" s="60" t="s">
        <v>47</v>
      </c>
      <c r="E2" s="59" t="s">
        <v>152</v>
      </c>
      <c r="F2" s="59" t="s">
        <v>68</v>
      </c>
      <c r="G2" s="59" t="s">
        <v>69</v>
      </c>
      <c r="Y2" s="35">
        <v>7</v>
      </c>
    </row>
    <row r="3" spans="1:25" ht="111" customHeight="1" x14ac:dyDescent="0.3">
      <c r="A3" s="58">
        <v>43497</v>
      </c>
      <c r="B3" s="59" t="s">
        <v>124</v>
      </c>
      <c r="C3" s="59" t="s">
        <v>125</v>
      </c>
      <c r="D3" s="60" t="s">
        <v>48</v>
      </c>
      <c r="E3" s="59" t="s">
        <v>176</v>
      </c>
      <c r="F3" s="59" t="s">
        <v>35</v>
      </c>
      <c r="G3" s="59" t="s">
        <v>60</v>
      </c>
    </row>
    <row r="4" spans="1:25" ht="111" customHeight="1" x14ac:dyDescent="0.3">
      <c r="A4" s="58">
        <v>43497</v>
      </c>
      <c r="B4" s="59" t="s">
        <v>124</v>
      </c>
      <c r="C4" s="59" t="s">
        <v>125</v>
      </c>
      <c r="D4" s="60" t="s">
        <v>49</v>
      </c>
      <c r="E4" s="59" t="s">
        <v>154</v>
      </c>
      <c r="F4" s="59" t="s">
        <v>70</v>
      </c>
      <c r="G4" s="59" t="s">
        <v>20</v>
      </c>
    </row>
    <row r="5" spans="1:25" ht="111" customHeight="1" x14ac:dyDescent="0.3">
      <c r="A5" s="58">
        <v>43497</v>
      </c>
      <c r="B5" s="59" t="s">
        <v>124</v>
      </c>
      <c r="C5" s="59" t="s">
        <v>125</v>
      </c>
      <c r="D5" s="60" t="s">
        <v>50</v>
      </c>
      <c r="E5" s="59" t="s">
        <v>142</v>
      </c>
      <c r="F5" s="59" t="s">
        <v>83</v>
      </c>
      <c r="G5" s="59" t="s">
        <v>127</v>
      </c>
    </row>
    <row r="6" spans="1:25" ht="111" customHeight="1" x14ac:dyDescent="0.3">
      <c r="A6" s="58">
        <v>43497</v>
      </c>
      <c r="B6" s="59" t="s">
        <v>124</v>
      </c>
      <c r="C6" s="59" t="s">
        <v>125</v>
      </c>
      <c r="D6" s="60" t="s">
        <v>51</v>
      </c>
      <c r="E6" s="59" t="s">
        <v>187</v>
      </c>
      <c r="F6" s="59" t="s">
        <v>105</v>
      </c>
      <c r="G6" s="59" t="s">
        <v>11</v>
      </c>
    </row>
  </sheetData>
  <pageMargins left="0.7" right="0.7" top="0.75" bottom="0.75" header="0.3" footer="0.3"/>
  <pageSetup scale="29" orientation="landscape" horizontalDpi="4294967293" r:id="rId1"/>
  <headerFooter>
    <oddHeader>&amp;C&amp;"-,Bold"&amp;72Alley-Oop Playoff Schedule Johnson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EA3-90CD-4CA8-9B6F-0922A8119507}">
  <sheetPr>
    <pageSetUpPr fitToPage="1"/>
  </sheetPr>
  <dimension ref="A1:Y6"/>
  <sheetViews>
    <sheetView zoomScale="30" zoomScaleNormal="30" workbookViewId="0">
      <selection activeCell="F21" sqref="F21"/>
    </sheetView>
  </sheetViews>
  <sheetFormatPr defaultRowHeight="14.4" x14ac:dyDescent="0.3"/>
  <cols>
    <col min="1" max="1" width="39.6640625" style="35" customWidth="1"/>
    <col min="2" max="2" width="49.21875" style="35" customWidth="1"/>
    <col min="3" max="3" width="26.21875" style="35" customWidth="1"/>
    <col min="4" max="4" width="38.88671875" style="35" customWidth="1"/>
    <col min="5" max="5" width="87.21875" style="35" customWidth="1"/>
    <col min="6" max="6" width="97.44140625" style="35" customWidth="1"/>
    <col min="7" max="7" width="84.44140625" style="35" customWidth="1"/>
    <col min="8" max="16384" width="8.88671875" style="35"/>
  </cols>
  <sheetData>
    <row r="1" spans="1:25" ht="111" customHeight="1" thickBot="1" x14ac:dyDescent="0.35">
      <c r="A1" s="34" t="s">
        <v>36</v>
      </c>
      <c r="B1" s="34" t="s">
        <v>37</v>
      </c>
      <c r="C1" s="34" t="s">
        <v>38</v>
      </c>
      <c r="D1" s="34" t="s">
        <v>39</v>
      </c>
      <c r="E1" s="34" t="s">
        <v>40</v>
      </c>
      <c r="F1" s="34" t="s">
        <v>41</v>
      </c>
      <c r="G1" s="34" t="s">
        <v>42</v>
      </c>
    </row>
    <row r="2" spans="1:25" ht="111" customHeight="1" x14ac:dyDescent="0.3">
      <c r="A2" s="48">
        <v>43497</v>
      </c>
      <c r="B2" s="49" t="s">
        <v>124</v>
      </c>
      <c r="C2" s="49" t="s">
        <v>125</v>
      </c>
      <c r="D2" s="50" t="s">
        <v>47</v>
      </c>
      <c r="E2" s="49" t="s">
        <v>152</v>
      </c>
      <c r="F2" s="49" t="s">
        <v>68</v>
      </c>
      <c r="G2" s="49" t="s">
        <v>69</v>
      </c>
      <c r="Y2" s="35">
        <v>7</v>
      </c>
    </row>
    <row r="3" spans="1:25" ht="111" customHeight="1" x14ac:dyDescent="0.3">
      <c r="A3" s="36">
        <v>43497</v>
      </c>
      <c r="B3" s="37" t="s">
        <v>124</v>
      </c>
      <c r="C3" s="37" t="s">
        <v>125</v>
      </c>
      <c r="D3" s="38" t="s">
        <v>48</v>
      </c>
      <c r="E3" s="37" t="s">
        <v>176</v>
      </c>
      <c r="F3" s="37" t="s">
        <v>35</v>
      </c>
      <c r="G3" s="37" t="s">
        <v>60</v>
      </c>
    </row>
    <row r="4" spans="1:25" ht="111" customHeight="1" x14ac:dyDescent="0.3">
      <c r="A4" s="39">
        <v>43497</v>
      </c>
      <c r="B4" s="40" t="s">
        <v>124</v>
      </c>
      <c r="C4" s="40" t="s">
        <v>125</v>
      </c>
      <c r="D4" s="41" t="s">
        <v>49</v>
      </c>
      <c r="E4" s="40" t="s">
        <v>154</v>
      </c>
      <c r="F4" s="40" t="s">
        <v>70</v>
      </c>
      <c r="G4" s="40" t="s">
        <v>20</v>
      </c>
    </row>
    <row r="5" spans="1:25" ht="111" customHeight="1" x14ac:dyDescent="0.3">
      <c r="A5" s="36">
        <v>43497</v>
      </c>
      <c r="B5" s="37" t="s">
        <v>124</v>
      </c>
      <c r="C5" s="37" t="s">
        <v>125</v>
      </c>
      <c r="D5" s="38" t="s">
        <v>50</v>
      </c>
      <c r="E5" s="37" t="s">
        <v>142</v>
      </c>
      <c r="F5" s="37" t="s">
        <v>83</v>
      </c>
      <c r="G5" s="37" t="s">
        <v>127</v>
      </c>
    </row>
    <row r="6" spans="1:25" ht="111" customHeight="1" thickBot="1" x14ac:dyDescent="0.35">
      <c r="A6" s="45">
        <v>43497</v>
      </c>
      <c r="B6" s="46" t="s">
        <v>124</v>
      </c>
      <c r="C6" s="46" t="s">
        <v>125</v>
      </c>
      <c r="D6" s="47" t="s">
        <v>51</v>
      </c>
      <c r="E6" s="46" t="s">
        <v>187</v>
      </c>
      <c r="F6" s="46" t="s">
        <v>105</v>
      </c>
      <c r="G6" s="46" t="s">
        <v>11</v>
      </c>
    </row>
  </sheetData>
  <pageMargins left="0.7" right="0.7" top="0.75" bottom="0.75" header="0.3" footer="0.3"/>
  <pageSetup scale="29" orientation="landscape" horizontalDpi="4294967293" r:id="rId1"/>
  <headerFooter>
    <oddHeader>&amp;C&amp;"-,Bold"&amp;72Alley-Oop Playoff Schedule Johnson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EF77-F159-4942-8D81-7ACFDBC5A996}">
  <sheetPr>
    <pageSetUpPr fitToPage="1"/>
  </sheetPr>
  <dimension ref="A1:AD7"/>
  <sheetViews>
    <sheetView zoomScale="30" zoomScaleNormal="30" workbookViewId="0">
      <selection activeCell="G33" sqref="G33"/>
    </sheetView>
  </sheetViews>
  <sheetFormatPr defaultRowHeight="14.4" x14ac:dyDescent="0.3"/>
  <cols>
    <col min="1" max="1" width="39.6640625" style="35" customWidth="1"/>
    <col min="2" max="2" width="80.6640625" style="35" customWidth="1"/>
    <col min="3" max="3" width="26.21875" style="35" customWidth="1"/>
    <col min="4" max="4" width="38.88671875" style="35" customWidth="1"/>
    <col min="5" max="5" width="85" style="35" customWidth="1"/>
    <col min="6" max="7" width="75.21875" style="35" customWidth="1"/>
    <col min="8" max="16384" width="8.88671875" style="35"/>
  </cols>
  <sheetData>
    <row r="1" spans="1:30" ht="111" customHeight="1" x14ac:dyDescent="0.3">
      <c r="A1" s="59" t="s">
        <v>36</v>
      </c>
      <c r="B1" s="59" t="s">
        <v>37</v>
      </c>
      <c r="C1" s="59" t="s">
        <v>38</v>
      </c>
      <c r="D1" s="59" t="s">
        <v>39</v>
      </c>
      <c r="E1" s="59" t="s">
        <v>40</v>
      </c>
      <c r="F1" s="59" t="s">
        <v>41</v>
      </c>
      <c r="G1" s="59" t="s">
        <v>42</v>
      </c>
    </row>
    <row r="2" spans="1:30" ht="111" customHeight="1" x14ac:dyDescent="0.3">
      <c r="A2" s="58">
        <v>43497</v>
      </c>
      <c r="B2" s="59" t="s">
        <v>126</v>
      </c>
      <c r="C2" s="59" t="s">
        <v>125</v>
      </c>
      <c r="D2" s="60" t="s">
        <v>47</v>
      </c>
      <c r="E2" s="59" t="s">
        <v>155</v>
      </c>
      <c r="F2" s="59" t="s">
        <v>27</v>
      </c>
      <c r="G2" s="59" t="s">
        <v>103</v>
      </c>
      <c r="AD2" s="35">
        <v>7</v>
      </c>
    </row>
    <row r="3" spans="1:30" ht="111" customHeight="1" x14ac:dyDescent="0.3">
      <c r="A3" s="58">
        <v>43497</v>
      </c>
      <c r="B3" s="59" t="s">
        <v>126</v>
      </c>
      <c r="C3" s="59" t="s">
        <v>125</v>
      </c>
      <c r="D3" s="60" t="s">
        <v>48</v>
      </c>
      <c r="E3" s="59" t="s">
        <v>160</v>
      </c>
      <c r="F3" s="59" t="s">
        <v>96</v>
      </c>
      <c r="G3" s="59" t="s">
        <v>97</v>
      </c>
    </row>
    <row r="4" spans="1:30" ht="111" customHeight="1" x14ac:dyDescent="0.3">
      <c r="A4" s="58">
        <v>43497</v>
      </c>
      <c r="B4" s="59" t="s">
        <v>126</v>
      </c>
      <c r="C4" s="59" t="s">
        <v>125</v>
      </c>
      <c r="D4" s="60" t="s">
        <v>49</v>
      </c>
      <c r="E4" s="59" t="s">
        <v>157</v>
      </c>
      <c r="F4" s="59" t="s">
        <v>100</v>
      </c>
      <c r="G4" s="59" t="s">
        <v>21</v>
      </c>
    </row>
    <row r="5" spans="1:30" ht="111" customHeight="1" x14ac:dyDescent="0.3">
      <c r="A5" s="58">
        <v>43497</v>
      </c>
      <c r="B5" s="59" t="s">
        <v>126</v>
      </c>
      <c r="C5" s="59" t="s">
        <v>125</v>
      </c>
      <c r="D5" s="60" t="s">
        <v>50</v>
      </c>
      <c r="E5" s="59" t="s">
        <v>162</v>
      </c>
      <c r="F5" s="59" t="s">
        <v>95</v>
      </c>
      <c r="G5" s="59" t="s">
        <v>20</v>
      </c>
    </row>
    <row r="6" spans="1:30" ht="111" customHeight="1" x14ac:dyDescent="0.3">
      <c r="A6" s="58">
        <v>43497</v>
      </c>
      <c r="B6" s="59" t="s">
        <v>126</v>
      </c>
      <c r="C6" s="59" t="s">
        <v>125</v>
      </c>
      <c r="D6" s="60" t="s">
        <v>51</v>
      </c>
      <c r="E6" s="59" t="s">
        <v>184</v>
      </c>
      <c r="F6" s="59" t="s">
        <v>113</v>
      </c>
      <c r="G6" s="59" t="s">
        <v>110</v>
      </c>
    </row>
    <row r="7" spans="1:30" x14ac:dyDescent="0.3">
      <c r="A7" s="61"/>
      <c r="B7" s="61"/>
      <c r="C7" s="61"/>
      <c r="D7" s="61"/>
      <c r="E7" s="61"/>
      <c r="F7" s="61"/>
      <c r="G7" s="61"/>
    </row>
  </sheetData>
  <pageMargins left="0.7" right="0.7" top="0.75" bottom="0.75" header="0.3" footer="0.3"/>
  <pageSetup scale="29" orientation="landscape" horizontalDpi="4294967293" r:id="rId1"/>
  <headerFooter>
    <oddHeader>&amp;C&amp;"-,Bold"&amp;72Alley-Oop Playoff Schedule Warner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5E50-AB77-4701-9528-146BC40B2492}">
  <sheetPr>
    <pageSetUpPr fitToPage="1"/>
  </sheetPr>
  <dimension ref="A1:AD6"/>
  <sheetViews>
    <sheetView zoomScale="30" zoomScaleNormal="30" workbookViewId="0">
      <selection activeCell="E21" sqref="E21"/>
    </sheetView>
  </sheetViews>
  <sheetFormatPr defaultRowHeight="14.4" x14ac:dyDescent="0.3"/>
  <cols>
    <col min="1" max="1" width="39.6640625" style="35" customWidth="1"/>
    <col min="2" max="2" width="80.6640625" style="35" customWidth="1"/>
    <col min="3" max="3" width="26.21875" style="35" customWidth="1"/>
    <col min="4" max="4" width="38.88671875" style="35" customWidth="1"/>
    <col min="5" max="5" width="85" style="35" customWidth="1"/>
    <col min="6" max="7" width="75.21875" style="35" customWidth="1"/>
    <col min="8" max="16384" width="8.88671875" style="35"/>
  </cols>
  <sheetData>
    <row r="1" spans="1:30" ht="111" customHeight="1" thickBot="1" x14ac:dyDescent="0.35">
      <c r="A1" s="34" t="s">
        <v>36</v>
      </c>
      <c r="B1" s="34" t="s">
        <v>37</v>
      </c>
      <c r="C1" s="34" t="s">
        <v>38</v>
      </c>
      <c r="D1" s="34" t="s">
        <v>39</v>
      </c>
      <c r="E1" s="34" t="s">
        <v>40</v>
      </c>
      <c r="F1" s="34" t="s">
        <v>41</v>
      </c>
      <c r="G1" s="34" t="s">
        <v>42</v>
      </c>
    </row>
    <row r="2" spans="1:30" ht="111" customHeight="1" x14ac:dyDescent="0.3">
      <c r="A2" s="48">
        <v>43497</v>
      </c>
      <c r="B2" s="49" t="s">
        <v>126</v>
      </c>
      <c r="C2" s="49" t="s">
        <v>125</v>
      </c>
      <c r="D2" s="50" t="s">
        <v>47</v>
      </c>
      <c r="E2" s="49" t="s">
        <v>155</v>
      </c>
      <c r="F2" s="49" t="s">
        <v>27</v>
      </c>
      <c r="G2" s="49" t="s">
        <v>103</v>
      </c>
      <c r="AD2" s="35">
        <v>7</v>
      </c>
    </row>
    <row r="3" spans="1:30" ht="111" customHeight="1" x14ac:dyDescent="0.3">
      <c r="A3" s="36">
        <v>43497</v>
      </c>
      <c r="B3" s="37" t="s">
        <v>126</v>
      </c>
      <c r="C3" s="37" t="s">
        <v>125</v>
      </c>
      <c r="D3" s="38" t="s">
        <v>48</v>
      </c>
      <c r="E3" s="37" t="s">
        <v>160</v>
      </c>
      <c r="F3" s="37" t="s">
        <v>96</v>
      </c>
      <c r="G3" s="37" t="s">
        <v>97</v>
      </c>
    </row>
    <row r="4" spans="1:30" ht="111" customHeight="1" x14ac:dyDescent="0.3">
      <c r="A4" s="39">
        <v>43497</v>
      </c>
      <c r="B4" s="40" t="s">
        <v>126</v>
      </c>
      <c r="C4" s="40" t="s">
        <v>125</v>
      </c>
      <c r="D4" s="41" t="s">
        <v>49</v>
      </c>
      <c r="E4" s="40" t="s">
        <v>157</v>
      </c>
      <c r="F4" s="40" t="s">
        <v>100</v>
      </c>
      <c r="G4" s="40" t="s">
        <v>21</v>
      </c>
    </row>
    <row r="5" spans="1:30" ht="111" customHeight="1" x14ac:dyDescent="0.3">
      <c r="A5" s="36">
        <v>43497</v>
      </c>
      <c r="B5" s="37" t="s">
        <v>126</v>
      </c>
      <c r="C5" s="37" t="s">
        <v>125</v>
      </c>
      <c r="D5" s="38" t="s">
        <v>50</v>
      </c>
      <c r="E5" s="37" t="s">
        <v>162</v>
      </c>
      <c r="F5" s="37" t="s">
        <v>95</v>
      </c>
      <c r="G5" s="37" t="s">
        <v>20</v>
      </c>
    </row>
    <row r="6" spans="1:30" ht="111" customHeight="1" thickBot="1" x14ac:dyDescent="0.35">
      <c r="A6" s="45">
        <v>43497</v>
      </c>
      <c r="B6" s="46" t="s">
        <v>126</v>
      </c>
      <c r="C6" s="46" t="s">
        <v>125</v>
      </c>
      <c r="D6" s="47" t="s">
        <v>51</v>
      </c>
      <c r="E6" s="46" t="s">
        <v>184</v>
      </c>
      <c r="F6" s="46" t="s">
        <v>113</v>
      </c>
      <c r="G6" s="46" t="s">
        <v>110</v>
      </c>
    </row>
  </sheetData>
  <pageMargins left="0.7" right="0.7" top="0.75" bottom="0.75" header="0.3" footer="0.3"/>
  <pageSetup scale="29" orientation="landscape" horizontalDpi="4294967293" r:id="rId1"/>
  <headerFooter>
    <oddHeader>&amp;C&amp;"-,Bold"&amp;72Alley-Oop Playoff Schedule Warner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9B21-5FCE-41E1-80AD-5659925D1705}">
  <sheetPr>
    <pageSetUpPr fitToPage="1"/>
  </sheetPr>
  <dimension ref="A1:F16"/>
  <sheetViews>
    <sheetView zoomScale="85" zoomScaleNormal="85" workbookViewId="0">
      <selection activeCell="G27" sqref="G27"/>
    </sheetView>
  </sheetViews>
  <sheetFormatPr defaultRowHeight="13.2" x14ac:dyDescent="0.25"/>
  <cols>
    <col min="1" max="1" width="11.88671875" customWidth="1"/>
    <col min="2" max="2" width="26.44140625" customWidth="1"/>
    <col min="3" max="3" width="25.44140625" customWidth="1"/>
  </cols>
  <sheetData>
    <row r="1" spans="1:6" ht="17.399999999999999" x14ac:dyDescent="0.3">
      <c r="A1" s="1" t="s">
        <v>0</v>
      </c>
      <c r="B1" s="1"/>
    </row>
    <row r="2" spans="1:6" ht="17.399999999999999" x14ac:dyDescent="0.3">
      <c r="A2" s="1">
        <v>1</v>
      </c>
      <c r="B2" s="1" t="s">
        <v>61</v>
      </c>
    </row>
    <row r="3" spans="1:6" ht="17.399999999999999" x14ac:dyDescent="0.3">
      <c r="A3" s="1">
        <v>2</v>
      </c>
      <c r="B3" s="1" t="s">
        <v>120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32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B13" s="9"/>
      <c r="C13" s="8"/>
    </row>
    <row r="14" spans="1:6" ht="20.399999999999999" x14ac:dyDescent="0.35">
      <c r="B14" s="9"/>
      <c r="C14" s="81" t="str">
        <f>B2</f>
        <v>Clippers Frosh</v>
      </c>
      <c r="D14" s="82">
        <v>12</v>
      </c>
    </row>
    <row r="15" spans="1:6" ht="20.399999999999999" x14ac:dyDescent="0.35">
      <c r="B15" s="9"/>
      <c r="C15" s="3" t="str">
        <f>B3</f>
        <v>Lakers Frosh</v>
      </c>
      <c r="D15" s="80">
        <v>11</v>
      </c>
    </row>
    <row r="16" spans="1:6" ht="17.399999999999999" x14ac:dyDescent="0.3">
      <c r="B16" s="9"/>
      <c r="C16" s="8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DDCA-8D03-4BA3-8F02-B7A0137DED8C}">
  <sheetPr>
    <pageSetUpPr fitToPage="1"/>
  </sheetPr>
  <dimension ref="A1:G31"/>
  <sheetViews>
    <sheetView zoomScale="30" zoomScaleNormal="30" workbookViewId="0">
      <selection activeCell="O7" sqref="O7"/>
    </sheetView>
  </sheetViews>
  <sheetFormatPr defaultRowHeight="14.4" x14ac:dyDescent="0.3"/>
  <cols>
    <col min="1" max="1" width="39.6640625" style="24" customWidth="1"/>
    <col min="2" max="2" width="58.88671875" style="24" customWidth="1"/>
    <col min="3" max="3" width="26.21875" style="24" customWidth="1"/>
    <col min="4" max="4" width="38.88671875" style="24" customWidth="1"/>
    <col min="5" max="5" width="98.21875" style="24" customWidth="1"/>
    <col min="6" max="7" width="75.21875" style="24" customWidth="1"/>
    <col min="8" max="16384" width="8.88671875" style="24"/>
  </cols>
  <sheetData>
    <row r="1" spans="1:7" ht="111" customHeight="1" x14ac:dyDescent="0.3">
      <c r="A1" s="57" t="s">
        <v>36</v>
      </c>
      <c r="B1" s="57" t="s">
        <v>37</v>
      </c>
      <c r="C1" s="57" t="s">
        <v>38</v>
      </c>
      <c r="D1" s="57" t="s">
        <v>39</v>
      </c>
      <c r="E1" s="57" t="s">
        <v>40</v>
      </c>
      <c r="F1" s="57" t="s">
        <v>41</v>
      </c>
      <c r="G1" s="57" t="s">
        <v>42</v>
      </c>
    </row>
    <row r="2" spans="1:7" ht="120.6" customHeight="1" x14ac:dyDescent="0.3">
      <c r="A2" s="55" t="s">
        <v>128</v>
      </c>
      <c r="B2" s="55" t="s">
        <v>43</v>
      </c>
      <c r="C2" s="55" t="s">
        <v>44</v>
      </c>
      <c r="D2" s="55" t="s">
        <v>129</v>
      </c>
      <c r="E2" s="55" t="s">
        <v>138</v>
      </c>
      <c r="F2" s="55" t="s">
        <v>140</v>
      </c>
      <c r="G2" s="55" t="s">
        <v>64</v>
      </c>
    </row>
    <row r="3" spans="1:7" ht="120.6" customHeight="1" x14ac:dyDescent="0.3">
      <c r="A3" s="56">
        <v>43498</v>
      </c>
      <c r="B3" s="55" t="s">
        <v>43</v>
      </c>
      <c r="C3" s="55" t="s">
        <v>44</v>
      </c>
      <c r="D3" s="55" t="s">
        <v>130</v>
      </c>
      <c r="E3" s="55" t="s">
        <v>144</v>
      </c>
      <c r="F3" s="55" t="s">
        <v>22</v>
      </c>
      <c r="G3" s="55" t="s">
        <v>83</v>
      </c>
    </row>
    <row r="4" spans="1:7" ht="120.6" customHeight="1" x14ac:dyDescent="0.3">
      <c r="A4" s="56">
        <v>43498</v>
      </c>
      <c r="B4" s="55" t="s">
        <v>43</v>
      </c>
      <c r="C4" s="55" t="s">
        <v>44</v>
      </c>
      <c r="D4" s="55" t="s">
        <v>131</v>
      </c>
      <c r="E4" s="55" t="s">
        <v>153</v>
      </c>
      <c r="F4" s="55" t="s">
        <v>66</v>
      </c>
      <c r="G4" s="55" t="s">
        <v>67</v>
      </c>
    </row>
    <row r="5" spans="1:7" ht="120.6" customHeight="1" x14ac:dyDescent="0.3">
      <c r="A5" s="56">
        <v>43498</v>
      </c>
      <c r="B5" s="55" t="s">
        <v>43</v>
      </c>
      <c r="C5" s="55" t="s">
        <v>44</v>
      </c>
      <c r="D5" s="55" t="s">
        <v>132</v>
      </c>
      <c r="E5" s="55" t="s">
        <v>56</v>
      </c>
      <c r="F5" s="55" t="s">
        <v>26</v>
      </c>
      <c r="G5" s="55" t="s">
        <v>25</v>
      </c>
    </row>
    <row r="6" spans="1:7" ht="120.6" customHeight="1" x14ac:dyDescent="0.3">
      <c r="A6" s="56">
        <v>43498</v>
      </c>
      <c r="B6" s="55" t="s">
        <v>43</v>
      </c>
      <c r="C6" s="55" t="s">
        <v>44</v>
      </c>
      <c r="D6" s="55" t="s">
        <v>133</v>
      </c>
      <c r="E6" s="55" t="s">
        <v>137</v>
      </c>
      <c r="F6" s="55" t="s">
        <v>61</v>
      </c>
      <c r="G6" s="55" t="s">
        <v>120</v>
      </c>
    </row>
    <row r="7" spans="1:7" ht="120.6" customHeight="1" x14ac:dyDescent="0.3">
      <c r="A7" s="56">
        <v>43498</v>
      </c>
      <c r="B7" s="55" t="s">
        <v>43</v>
      </c>
      <c r="C7" s="55" t="s">
        <v>44</v>
      </c>
      <c r="D7" s="55" t="s">
        <v>134</v>
      </c>
      <c r="E7" s="55" t="s">
        <v>158</v>
      </c>
      <c r="F7" s="55" t="s">
        <v>27</v>
      </c>
      <c r="G7" s="55" t="s">
        <v>102</v>
      </c>
    </row>
    <row r="8" spans="1:7" ht="120.6" customHeight="1" x14ac:dyDescent="0.3">
      <c r="A8" s="56">
        <v>43498</v>
      </c>
      <c r="B8" s="55" t="s">
        <v>43</v>
      </c>
      <c r="C8" s="55" t="s">
        <v>44</v>
      </c>
      <c r="D8" s="55" t="s">
        <v>135</v>
      </c>
      <c r="E8" s="55" t="s">
        <v>180</v>
      </c>
      <c r="F8" s="55" t="s">
        <v>35</v>
      </c>
      <c r="G8" s="55" t="s">
        <v>30</v>
      </c>
    </row>
    <row r="9" spans="1:7" ht="120.6" customHeight="1" x14ac:dyDescent="0.3">
      <c r="A9" s="56">
        <v>43498</v>
      </c>
      <c r="B9" s="55" t="s">
        <v>43</v>
      </c>
      <c r="C9" s="55" t="s">
        <v>44</v>
      </c>
      <c r="D9" s="55" t="s">
        <v>136</v>
      </c>
      <c r="E9" s="55" t="s">
        <v>193</v>
      </c>
      <c r="F9" s="55" t="s">
        <v>109</v>
      </c>
      <c r="G9" s="55" t="s">
        <v>11</v>
      </c>
    </row>
    <row r="10" spans="1:7" ht="120.6" customHeight="1" x14ac:dyDescent="0.3">
      <c r="A10" s="56">
        <v>43498</v>
      </c>
      <c r="B10" s="55" t="s">
        <v>43</v>
      </c>
      <c r="C10" s="55" t="s">
        <v>44</v>
      </c>
      <c r="D10" s="55" t="s">
        <v>50</v>
      </c>
      <c r="E10" s="55"/>
      <c r="F10" s="55"/>
      <c r="G10" s="55"/>
    </row>
    <row r="11" spans="1:7" ht="120.6" customHeight="1" x14ac:dyDescent="0.3">
      <c r="A11" s="56">
        <v>43498</v>
      </c>
      <c r="B11" s="55" t="s">
        <v>43</v>
      </c>
      <c r="C11" s="55" t="s">
        <v>44</v>
      </c>
      <c r="D11" s="55" t="s">
        <v>51</v>
      </c>
      <c r="E11" s="55" t="s">
        <v>182</v>
      </c>
      <c r="F11" s="55" t="s">
        <v>174</v>
      </c>
      <c r="G11" s="55" t="s">
        <v>175</v>
      </c>
    </row>
    <row r="12" spans="1:7" ht="120.6" customHeight="1" x14ac:dyDescent="0.3">
      <c r="A12" s="55" t="s">
        <v>128</v>
      </c>
      <c r="B12" s="55" t="s">
        <v>43</v>
      </c>
      <c r="C12" s="55" t="s">
        <v>45</v>
      </c>
      <c r="D12" s="55" t="s">
        <v>129</v>
      </c>
      <c r="E12" s="55" t="s">
        <v>146</v>
      </c>
      <c r="F12" s="55" t="s">
        <v>33</v>
      </c>
      <c r="G12" s="55" t="s">
        <v>147</v>
      </c>
    </row>
    <row r="13" spans="1:7" ht="120.6" customHeight="1" x14ac:dyDescent="0.3">
      <c r="A13" s="56">
        <v>43498</v>
      </c>
      <c r="B13" s="55" t="s">
        <v>43</v>
      </c>
      <c r="C13" s="55" t="s">
        <v>45</v>
      </c>
      <c r="D13" s="55" t="s">
        <v>130</v>
      </c>
      <c r="E13" s="55" t="s">
        <v>150</v>
      </c>
      <c r="F13" s="55" t="s">
        <v>74</v>
      </c>
      <c r="G13" s="55" t="s">
        <v>148</v>
      </c>
    </row>
    <row r="14" spans="1:7" ht="120.6" customHeight="1" x14ac:dyDescent="0.3">
      <c r="A14" s="56">
        <v>43498</v>
      </c>
      <c r="B14" s="55" t="s">
        <v>43</v>
      </c>
      <c r="C14" s="55" t="s">
        <v>45</v>
      </c>
      <c r="D14" s="55" t="s">
        <v>131</v>
      </c>
      <c r="E14" s="55"/>
      <c r="F14" s="55"/>
      <c r="G14" s="55"/>
    </row>
    <row r="15" spans="1:7" ht="120.6" customHeight="1" x14ac:dyDescent="0.3">
      <c r="A15" s="56">
        <v>43498</v>
      </c>
      <c r="B15" s="55" t="s">
        <v>43</v>
      </c>
      <c r="C15" s="55" t="s">
        <v>45</v>
      </c>
      <c r="D15" s="55" t="s">
        <v>132</v>
      </c>
      <c r="E15" s="55" t="s">
        <v>189</v>
      </c>
      <c r="F15" s="55" t="s">
        <v>190</v>
      </c>
      <c r="G15" s="55" t="s">
        <v>6</v>
      </c>
    </row>
    <row r="16" spans="1:7" ht="120.6" customHeight="1" x14ac:dyDescent="0.3">
      <c r="A16" s="56">
        <v>43498</v>
      </c>
      <c r="B16" s="55" t="s">
        <v>43</v>
      </c>
      <c r="C16" s="55" t="s">
        <v>45</v>
      </c>
      <c r="D16" s="55" t="s">
        <v>133</v>
      </c>
      <c r="E16" s="55" t="s">
        <v>58</v>
      </c>
      <c r="F16" s="55" t="s">
        <v>26</v>
      </c>
      <c r="G16" s="55" t="s">
        <v>69</v>
      </c>
    </row>
    <row r="17" spans="1:7" ht="120.6" customHeight="1" x14ac:dyDescent="0.3">
      <c r="A17" s="56">
        <v>43498</v>
      </c>
      <c r="B17" s="55" t="s">
        <v>43</v>
      </c>
      <c r="C17" s="55" t="s">
        <v>45</v>
      </c>
      <c r="D17" s="55" t="s">
        <v>134</v>
      </c>
      <c r="E17" s="55" t="s">
        <v>171</v>
      </c>
      <c r="F17" s="55" t="s">
        <v>31</v>
      </c>
      <c r="G17" s="55" t="s">
        <v>86</v>
      </c>
    </row>
    <row r="18" spans="1:7" ht="120.6" customHeight="1" x14ac:dyDescent="0.3">
      <c r="A18" s="56">
        <v>43498</v>
      </c>
      <c r="B18" s="55" t="s">
        <v>43</v>
      </c>
      <c r="C18" s="55" t="s">
        <v>45</v>
      </c>
      <c r="D18" s="55" t="s">
        <v>135</v>
      </c>
      <c r="E18" s="55" t="s">
        <v>185</v>
      </c>
      <c r="F18" s="55" t="s">
        <v>111</v>
      </c>
      <c r="G18" s="55" t="s">
        <v>110</v>
      </c>
    </row>
    <row r="19" spans="1:7" ht="120.6" customHeight="1" x14ac:dyDescent="0.3">
      <c r="A19" s="56">
        <v>43498</v>
      </c>
      <c r="B19" s="55" t="s">
        <v>43</v>
      </c>
      <c r="C19" s="55" t="s">
        <v>45</v>
      </c>
      <c r="D19" s="55" t="s">
        <v>136</v>
      </c>
      <c r="E19" s="55" t="s">
        <v>191</v>
      </c>
      <c r="F19" s="55" t="s">
        <v>104</v>
      </c>
      <c r="G19" s="55" t="s">
        <v>192</v>
      </c>
    </row>
    <row r="20" spans="1:7" ht="120.6" customHeight="1" x14ac:dyDescent="0.3">
      <c r="A20" s="56">
        <v>43498</v>
      </c>
      <c r="B20" s="55" t="s">
        <v>43</v>
      </c>
      <c r="C20" s="55" t="s">
        <v>45</v>
      </c>
      <c r="D20" s="55" t="s">
        <v>50</v>
      </c>
      <c r="E20" s="55" t="s">
        <v>186</v>
      </c>
      <c r="F20" s="55" t="s">
        <v>20</v>
      </c>
      <c r="G20" s="55" t="s">
        <v>112</v>
      </c>
    </row>
    <row r="21" spans="1:7" ht="120.6" customHeight="1" x14ac:dyDescent="0.3">
      <c r="A21" s="56">
        <v>43498</v>
      </c>
      <c r="B21" s="55" t="s">
        <v>43</v>
      </c>
      <c r="C21" s="55" t="s">
        <v>45</v>
      </c>
      <c r="D21" s="55" t="s">
        <v>51</v>
      </c>
      <c r="E21" s="55" t="s">
        <v>188</v>
      </c>
      <c r="F21" s="55" t="s">
        <v>26</v>
      </c>
      <c r="G21" s="55" t="s">
        <v>25</v>
      </c>
    </row>
    <row r="22" spans="1:7" ht="120.6" customHeight="1" x14ac:dyDescent="0.3">
      <c r="A22" s="55" t="s">
        <v>128</v>
      </c>
      <c r="B22" s="55" t="s">
        <v>43</v>
      </c>
      <c r="C22" s="55" t="s">
        <v>46</v>
      </c>
      <c r="D22" s="55" t="s">
        <v>129</v>
      </c>
      <c r="E22" s="55" t="s">
        <v>139</v>
      </c>
      <c r="F22" s="55" t="s">
        <v>63</v>
      </c>
      <c r="G22" s="55" t="s">
        <v>62</v>
      </c>
    </row>
    <row r="23" spans="1:7" ht="120.6" customHeight="1" x14ac:dyDescent="0.3">
      <c r="A23" s="56">
        <v>43498</v>
      </c>
      <c r="B23" s="55" t="s">
        <v>43</v>
      </c>
      <c r="C23" s="55" t="s">
        <v>46</v>
      </c>
      <c r="D23" s="55" t="s">
        <v>130</v>
      </c>
      <c r="E23" s="55" t="s">
        <v>145</v>
      </c>
      <c r="F23" s="55" t="s">
        <v>76</v>
      </c>
      <c r="G23" s="55" t="s">
        <v>81</v>
      </c>
    </row>
    <row r="24" spans="1:7" ht="120.6" customHeight="1" x14ac:dyDescent="0.3">
      <c r="A24" s="56">
        <v>43498</v>
      </c>
      <c r="B24" s="55" t="s">
        <v>43</v>
      </c>
      <c r="C24" s="55" t="s">
        <v>46</v>
      </c>
      <c r="D24" s="55" t="s">
        <v>131</v>
      </c>
      <c r="E24" s="55" t="s">
        <v>149</v>
      </c>
      <c r="F24" s="55" t="s">
        <v>72</v>
      </c>
      <c r="G24" s="55" t="s">
        <v>21</v>
      </c>
    </row>
    <row r="25" spans="1:7" ht="120.6" customHeight="1" x14ac:dyDescent="0.3">
      <c r="A25" s="56">
        <v>43498</v>
      </c>
      <c r="B25" s="55" t="s">
        <v>43</v>
      </c>
      <c r="C25" s="55" t="s">
        <v>46</v>
      </c>
      <c r="D25" s="55" t="s">
        <v>132</v>
      </c>
      <c r="E25" s="55" t="s">
        <v>141</v>
      </c>
      <c r="F25" s="55" t="s">
        <v>21</v>
      </c>
      <c r="G25" s="55" t="s">
        <v>20</v>
      </c>
    </row>
    <row r="26" spans="1:7" ht="120.6" customHeight="1" x14ac:dyDescent="0.3">
      <c r="A26" s="56">
        <v>43498</v>
      </c>
      <c r="B26" s="55" t="s">
        <v>43</v>
      </c>
      <c r="C26" s="55" t="s">
        <v>46</v>
      </c>
      <c r="D26" s="55" t="s">
        <v>133</v>
      </c>
      <c r="E26" s="55" t="s">
        <v>165</v>
      </c>
      <c r="F26" s="55" t="s">
        <v>89</v>
      </c>
      <c r="G26" s="55" t="s">
        <v>88</v>
      </c>
    </row>
    <row r="27" spans="1:7" ht="120.6" customHeight="1" x14ac:dyDescent="0.3">
      <c r="A27" s="56">
        <v>43498</v>
      </c>
      <c r="B27" s="55" t="s">
        <v>43</v>
      </c>
      <c r="C27" s="55" t="s">
        <v>46</v>
      </c>
      <c r="D27" s="55" t="s">
        <v>134</v>
      </c>
      <c r="E27" s="55" t="s">
        <v>57</v>
      </c>
      <c r="F27" s="55" t="s">
        <v>20</v>
      </c>
      <c r="G27" s="55" t="s">
        <v>26</v>
      </c>
    </row>
    <row r="28" spans="1:7" ht="120.6" customHeight="1" x14ac:dyDescent="0.3">
      <c r="A28" s="56">
        <v>43498</v>
      </c>
      <c r="B28" s="55" t="s">
        <v>43</v>
      </c>
      <c r="C28" s="55" t="s">
        <v>46</v>
      </c>
      <c r="D28" s="55" t="s">
        <v>135</v>
      </c>
      <c r="E28" s="55" t="s">
        <v>181</v>
      </c>
      <c r="F28" s="55" t="s">
        <v>196</v>
      </c>
      <c r="G28" s="55" t="s">
        <v>59</v>
      </c>
    </row>
    <row r="29" spans="1:7" ht="120.6" customHeight="1" x14ac:dyDescent="0.3">
      <c r="A29" s="56">
        <v>43498</v>
      </c>
      <c r="B29" s="55" t="s">
        <v>43</v>
      </c>
      <c r="C29" s="55" t="s">
        <v>46</v>
      </c>
      <c r="D29" s="55" t="s">
        <v>136</v>
      </c>
      <c r="E29" s="55" t="s">
        <v>161</v>
      </c>
      <c r="F29" s="55" t="s">
        <v>94</v>
      </c>
      <c r="G29" s="55" t="s">
        <v>98</v>
      </c>
    </row>
    <row r="30" spans="1:7" ht="120.6" customHeight="1" x14ac:dyDescent="0.3">
      <c r="A30" s="56">
        <v>43498</v>
      </c>
      <c r="B30" s="55" t="s">
        <v>43</v>
      </c>
      <c r="C30" s="55" t="s">
        <v>46</v>
      </c>
      <c r="D30" s="55" t="s">
        <v>50</v>
      </c>
      <c r="E30" s="55" t="s">
        <v>167</v>
      </c>
      <c r="F30" s="55" t="s">
        <v>168</v>
      </c>
      <c r="G30" s="55" t="s">
        <v>29</v>
      </c>
    </row>
    <row r="31" spans="1:7" ht="120.6" customHeight="1" x14ac:dyDescent="0.3">
      <c r="A31" s="56">
        <v>43498</v>
      </c>
      <c r="B31" s="55" t="s">
        <v>43</v>
      </c>
      <c r="C31" s="55" t="s">
        <v>46</v>
      </c>
      <c r="D31" s="55" t="s">
        <v>51</v>
      </c>
      <c r="E31" s="55" t="s">
        <v>163</v>
      </c>
      <c r="F31" s="55" t="s">
        <v>26</v>
      </c>
      <c r="G31" s="55" t="s">
        <v>96</v>
      </c>
    </row>
  </sheetData>
  <pageMargins left="0.7" right="0.7" top="1" bottom="0.75" header="0.3" footer="0.3"/>
  <pageSetup scale="22" orientation="portrait" horizontalDpi="4294967294" r:id="rId1"/>
  <headerFooter>
    <oddHeader xml:space="preserve">&amp;C&amp;"-,Bold"&amp;72Alley-Oop  Championship Schedule Marina HS
SATURDAY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F8CA-772C-4088-BAE4-344BA5F32581}">
  <sheetPr>
    <pageSetUpPr fitToPage="1"/>
  </sheetPr>
  <dimension ref="A1:G31"/>
  <sheetViews>
    <sheetView zoomScale="30" zoomScaleNormal="30" workbookViewId="0">
      <selection activeCell="A2" sqref="A2"/>
    </sheetView>
  </sheetViews>
  <sheetFormatPr defaultRowHeight="14.4" x14ac:dyDescent="0.3"/>
  <cols>
    <col min="1" max="1" width="39.6640625" style="24" customWidth="1"/>
    <col min="2" max="2" width="58.88671875" style="24" customWidth="1"/>
    <col min="3" max="3" width="26.21875" style="24" customWidth="1"/>
    <col min="4" max="4" width="38.88671875" style="24" customWidth="1"/>
    <col min="5" max="5" width="98.21875" style="24" customWidth="1"/>
    <col min="6" max="7" width="75.21875" style="24" customWidth="1"/>
    <col min="8" max="16384" width="8.88671875" style="24"/>
  </cols>
  <sheetData>
    <row r="1" spans="1:7" ht="116.4" customHeight="1" thickBot="1" x14ac:dyDescent="0.35">
      <c r="A1" s="23" t="s">
        <v>36</v>
      </c>
      <c r="B1" s="23" t="s">
        <v>37</v>
      </c>
      <c r="C1" s="23" t="s">
        <v>38</v>
      </c>
      <c r="D1" s="23" t="s">
        <v>39</v>
      </c>
      <c r="E1" s="23" t="s">
        <v>40</v>
      </c>
      <c r="F1" s="23" t="s">
        <v>41</v>
      </c>
      <c r="G1" s="23" t="s">
        <v>42</v>
      </c>
    </row>
    <row r="2" spans="1:7" ht="116.4" customHeight="1" x14ac:dyDescent="0.3">
      <c r="A2" s="25" t="s">
        <v>128</v>
      </c>
      <c r="B2" s="25" t="s">
        <v>43</v>
      </c>
      <c r="C2" s="25" t="s">
        <v>44</v>
      </c>
      <c r="D2" s="25" t="s">
        <v>129</v>
      </c>
      <c r="E2" s="25" t="s">
        <v>138</v>
      </c>
      <c r="F2" s="25" t="s">
        <v>140</v>
      </c>
      <c r="G2" s="25" t="s">
        <v>64</v>
      </c>
    </row>
    <row r="3" spans="1:7" ht="116.4" customHeight="1" x14ac:dyDescent="0.3">
      <c r="A3" s="51">
        <v>43498</v>
      </c>
      <c r="B3" s="26" t="s">
        <v>43</v>
      </c>
      <c r="C3" s="26" t="s">
        <v>44</v>
      </c>
      <c r="D3" s="26" t="s">
        <v>130</v>
      </c>
      <c r="E3" s="26" t="s">
        <v>144</v>
      </c>
      <c r="F3" s="26" t="s">
        <v>22</v>
      </c>
      <c r="G3" s="26" t="s">
        <v>83</v>
      </c>
    </row>
    <row r="4" spans="1:7" ht="116.4" customHeight="1" x14ac:dyDescent="0.3">
      <c r="A4" s="52">
        <v>43498</v>
      </c>
      <c r="B4" s="27" t="s">
        <v>43</v>
      </c>
      <c r="C4" s="27" t="s">
        <v>44</v>
      </c>
      <c r="D4" s="27" t="s">
        <v>131</v>
      </c>
      <c r="E4" s="27" t="s">
        <v>153</v>
      </c>
      <c r="F4" s="27" t="s">
        <v>66</v>
      </c>
      <c r="G4" s="27" t="s">
        <v>67</v>
      </c>
    </row>
    <row r="5" spans="1:7" ht="116.4" customHeight="1" x14ac:dyDescent="0.3">
      <c r="A5" s="51">
        <v>43498</v>
      </c>
      <c r="B5" s="26" t="s">
        <v>43</v>
      </c>
      <c r="C5" s="26" t="s">
        <v>44</v>
      </c>
      <c r="D5" s="26" t="s">
        <v>132</v>
      </c>
      <c r="E5" s="26" t="s">
        <v>56</v>
      </c>
      <c r="F5" s="26" t="s">
        <v>26</v>
      </c>
      <c r="G5" s="26" t="s">
        <v>25</v>
      </c>
    </row>
    <row r="6" spans="1:7" ht="116.4" customHeight="1" x14ac:dyDescent="0.3">
      <c r="A6" s="52">
        <v>43498</v>
      </c>
      <c r="B6" s="27" t="s">
        <v>43</v>
      </c>
      <c r="C6" s="27" t="s">
        <v>44</v>
      </c>
      <c r="D6" s="27" t="s">
        <v>133</v>
      </c>
      <c r="E6" s="27" t="s">
        <v>137</v>
      </c>
      <c r="F6" s="27" t="s">
        <v>61</v>
      </c>
      <c r="G6" s="27" t="s">
        <v>120</v>
      </c>
    </row>
    <row r="7" spans="1:7" ht="116.4" customHeight="1" x14ac:dyDescent="0.3">
      <c r="A7" s="51">
        <v>43498</v>
      </c>
      <c r="B7" s="26" t="s">
        <v>43</v>
      </c>
      <c r="C7" s="26" t="s">
        <v>44</v>
      </c>
      <c r="D7" s="26" t="s">
        <v>134</v>
      </c>
      <c r="E7" s="26" t="s">
        <v>158</v>
      </c>
      <c r="F7" s="26" t="s">
        <v>27</v>
      </c>
      <c r="G7" s="26" t="s">
        <v>102</v>
      </c>
    </row>
    <row r="8" spans="1:7" ht="116.4" customHeight="1" x14ac:dyDescent="0.3">
      <c r="A8" s="52">
        <v>43498</v>
      </c>
      <c r="B8" s="27" t="s">
        <v>43</v>
      </c>
      <c r="C8" s="27" t="s">
        <v>44</v>
      </c>
      <c r="D8" s="27" t="s">
        <v>135</v>
      </c>
      <c r="E8" s="27" t="s">
        <v>180</v>
      </c>
      <c r="F8" s="27" t="s">
        <v>35</v>
      </c>
      <c r="G8" s="27" t="s">
        <v>30</v>
      </c>
    </row>
    <row r="9" spans="1:7" ht="116.4" customHeight="1" x14ac:dyDescent="0.3">
      <c r="A9" s="51">
        <v>43498</v>
      </c>
      <c r="B9" s="26" t="s">
        <v>43</v>
      </c>
      <c r="C9" s="26" t="s">
        <v>44</v>
      </c>
      <c r="D9" s="26" t="s">
        <v>136</v>
      </c>
      <c r="E9" s="26" t="s">
        <v>193</v>
      </c>
      <c r="F9" s="26" t="s">
        <v>109</v>
      </c>
      <c r="G9" s="26" t="s">
        <v>11</v>
      </c>
    </row>
    <row r="10" spans="1:7" ht="116.4" customHeight="1" x14ac:dyDescent="0.3">
      <c r="A10" s="52">
        <v>43498</v>
      </c>
      <c r="B10" s="27" t="s">
        <v>43</v>
      </c>
      <c r="C10" s="27" t="s">
        <v>44</v>
      </c>
      <c r="D10" s="27" t="s">
        <v>50</v>
      </c>
      <c r="E10" s="27"/>
      <c r="F10" s="27"/>
      <c r="G10" s="27"/>
    </row>
    <row r="11" spans="1:7" ht="116.4" customHeight="1" thickBot="1" x14ac:dyDescent="0.35">
      <c r="A11" s="53">
        <v>43498</v>
      </c>
      <c r="B11" s="54" t="s">
        <v>43</v>
      </c>
      <c r="C11" s="54" t="s">
        <v>44</v>
      </c>
      <c r="D11" s="54" t="s">
        <v>51</v>
      </c>
      <c r="E11" s="54" t="s">
        <v>182</v>
      </c>
      <c r="F11" s="54" t="s">
        <v>174</v>
      </c>
      <c r="G11" s="54" t="s">
        <v>175</v>
      </c>
    </row>
    <row r="12" spans="1:7" ht="116.4" customHeight="1" x14ac:dyDescent="0.3">
      <c r="A12" s="25" t="s">
        <v>128</v>
      </c>
      <c r="B12" s="25" t="s">
        <v>43</v>
      </c>
      <c r="C12" s="25" t="s">
        <v>45</v>
      </c>
      <c r="D12" s="25" t="s">
        <v>129</v>
      </c>
      <c r="E12" s="25" t="s">
        <v>146</v>
      </c>
      <c r="F12" s="25" t="s">
        <v>33</v>
      </c>
      <c r="G12" s="25" t="s">
        <v>147</v>
      </c>
    </row>
    <row r="13" spans="1:7" ht="116.4" customHeight="1" x14ac:dyDescent="0.3">
      <c r="A13" s="51">
        <v>43498</v>
      </c>
      <c r="B13" s="26" t="s">
        <v>43</v>
      </c>
      <c r="C13" s="26" t="s">
        <v>45</v>
      </c>
      <c r="D13" s="26" t="s">
        <v>130</v>
      </c>
      <c r="E13" s="26" t="s">
        <v>150</v>
      </c>
      <c r="F13" s="26" t="s">
        <v>74</v>
      </c>
      <c r="G13" s="26" t="s">
        <v>148</v>
      </c>
    </row>
    <row r="14" spans="1:7" ht="116.4" customHeight="1" x14ac:dyDescent="0.3">
      <c r="A14" s="52">
        <v>43498</v>
      </c>
      <c r="B14" s="27" t="s">
        <v>43</v>
      </c>
      <c r="C14" s="27" t="s">
        <v>45</v>
      </c>
      <c r="D14" s="27" t="s">
        <v>131</v>
      </c>
      <c r="E14" s="27"/>
      <c r="F14" s="27"/>
      <c r="G14" s="27"/>
    </row>
    <row r="15" spans="1:7" ht="116.4" customHeight="1" x14ac:dyDescent="0.3">
      <c r="A15" s="51">
        <v>43498</v>
      </c>
      <c r="B15" s="26" t="s">
        <v>43</v>
      </c>
      <c r="C15" s="26" t="s">
        <v>45</v>
      </c>
      <c r="D15" s="26" t="s">
        <v>132</v>
      </c>
      <c r="E15" s="26" t="s">
        <v>189</v>
      </c>
      <c r="F15" s="26" t="s">
        <v>190</v>
      </c>
      <c r="G15" s="26" t="s">
        <v>6</v>
      </c>
    </row>
    <row r="16" spans="1:7" ht="116.4" customHeight="1" x14ac:dyDescent="0.3">
      <c r="A16" s="52">
        <v>43498</v>
      </c>
      <c r="B16" s="27" t="s">
        <v>43</v>
      </c>
      <c r="C16" s="27" t="s">
        <v>45</v>
      </c>
      <c r="D16" s="27" t="s">
        <v>133</v>
      </c>
      <c r="E16" s="27" t="s">
        <v>58</v>
      </c>
      <c r="F16" s="27" t="s">
        <v>26</v>
      </c>
      <c r="G16" s="27" t="s">
        <v>69</v>
      </c>
    </row>
    <row r="17" spans="1:7" ht="116.4" customHeight="1" x14ac:dyDescent="0.3">
      <c r="A17" s="51">
        <v>43498</v>
      </c>
      <c r="B17" s="26" t="s">
        <v>43</v>
      </c>
      <c r="C17" s="26" t="s">
        <v>45</v>
      </c>
      <c r="D17" s="26" t="s">
        <v>134</v>
      </c>
      <c r="E17" s="26" t="s">
        <v>171</v>
      </c>
      <c r="F17" s="26" t="s">
        <v>31</v>
      </c>
      <c r="G17" s="26" t="s">
        <v>86</v>
      </c>
    </row>
    <row r="18" spans="1:7" ht="116.4" customHeight="1" x14ac:dyDescent="0.3">
      <c r="A18" s="52">
        <v>43498</v>
      </c>
      <c r="B18" s="27" t="s">
        <v>43</v>
      </c>
      <c r="C18" s="27" t="s">
        <v>45</v>
      </c>
      <c r="D18" s="27" t="s">
        <v>135</v>
      </c>
      <c r="E18" s="27" t="s">
        <v>185</v>
      </c>
      <c r="F18" s="27" t="s">
        <v>111</v>
      </c>
      <c r="G18" s="27" t="s">
        <v>110</v>
      </c>
    </row>
    <row r="19" spans="1:7" ht="116.4" customHeight="1" x14ac:dyDescent="0.3">
      <c r="A19" s="51">
        <v>43498</v>
      </c>
      <c r="B19" s="26" t="s">
        <v>43</v>
      </c>
      <c r="C19" s="26" t="s">
        <v>45</v>
      </c>
      <c r="D19" s="26" t="s">
        <v>136</v>
      </c>
      <c r="E19" s="26" t="s">
        <v>191</v>
      </c>
      <c r="F19" s="26" t="s">
        <v>104</v>
      </c>
      <c r="G19" s="26" t="s">
        <v>192</v>
      </c>
    </row>
    <row r="20" spans="1:7" ht="116.4" customHeight="1" x14ac:dyDescent="0.3">
      <c r="A20" s="52">
        <v>43498</v>
      </c>
      <c r="B20" s="27" t="s">
        <v>43</v>
      </c>
      <c r="C20" s="27" t="s">
        <v>45</v>
      </c>
      <c r="D20" s="27" t="s">
        <v>50</v>
      </c>
      <c r="E20" s="27" t="s">
        <v>186</v>
      </c>
      <c r="F20" s="27" t="s">
        <v>20</v>
      </c>
      <c r="G20" s="27" t="s">
        <v>112</v>
      </c>
    </row>
    <row r="21" spans="1:7" ht="116.4" customHeight="1" thickBot="1" x14ac:dyDescent="0.35">
      <c r="A21" s="53">
        <v>43498</v>
      </c>
      <c r="B21" s="54" t="s">
        <v>43</v>
      </c>
      <c r="C21" s="54" t="s">
        <v>45</v>
      </c>
      <c r="D21" s="54" t="s">
        <v>51</v>
      </c>
      <c r="E21" s="54" t="s">
        <v>188</v>
      </c>
      <c r="F21" s="54" t="s">
        <v>26</v>
      </c>
      <c r="G21" s="54" t="s">
        <v>25</v>
      </c>
    </row>
    <row r="22" spans="1:7" ht="116.4" customHeight="1" x14ac:dyDescent="0.3">
      <c r="A22" s="25" t="s">
        <v>128</v>
      </c>
      <c r="B22" s="25" t="s">
        <v>43</v>
      </c>
      <c r="C22" s="25" t="s">
        <v>46</v>
      </c>
      <c r="D22" s="25" t="s">
        <v>129</v>
      </c>
      <c r="E22" s="25" t="s">
        <v>139</v>
      </c>
      <c r="F22" s="25" t="s">
        <v>63</v>
      </c>
      <c r="G22" s="25" t="s">
        <v>62</v>
      </c>
    </row>
    <row r="23" spans="1:7" ht="116.4" customHeight="1" x14ac:dyDescent="0.3">
      <c r="A23" s="51">
        <v>43498</v>
      </c>
      <c r="B23" s="26" t="s">
        <v>43</v>
      </c>
      <c r="C23" s="26" t="s">
        <v>46</v>
      </c>
      <c r="D23" s="26" t="s">
        <v>130</v>
      </c>
      <c r="E23" s="26" t="s">
        <v>145</v>
      </c>
      <c r="F23" s="26" t="s">
        <v>76</v>
      </c>
      <c r="G23" s="26" t="s">
        <v>81</v>
      </c>
    </row>
    <row r="24" spans="1:7" ht="116.4" customHeight="1" x14ac:dyDescent="0.3">
      <c r="A24" s="52">
        <v>43498</v>
      </c>
      <c r="B24" s="27" t="s">
        <v>43</v>
      </c>
      <c r="C24" s="27" t="s">
        <v>46</v>
      </c>
      <c r="D24" s="27" t="s">
        <v>131</v>
      </c>
      <c r="E24" s="27" t="s">
        <v>149</v>
      </c>
      <c r="F24" s="27" t="s">
        <v>72</v>
      </c>
      <c r="G24" s="27" t="s">
        <v>21</v>
      </c>
    </row>
    <row r="25" spans="1:7" ht="116.4" customHeight="1" x14ac:dyDescent="0.3">
      <c r="A25" s="51">
        <v>43498</v>
      </c>
      <c r="B25" s="26" t="s">
        <v>43</v>
      </c>
      <c r="C25" s="26" t="s">
        <v>46</v>
      </c>
      <c r="D25" s="26" t="s">
        <v>132</v>
      </c>
      <c r="E25" s="26" t="s">
        <v>141</v>
      </c>
      <c r="F25" s="26" t="s">
        <v>21</v>
      </c>
      <c r="G25" s="26" t="s">
        <v>20</v>
      </c>
    </row>
    <row r="26" spans="1:7" ht="116.4" customHeight="1" x14ac:dyDescent="0.3">
      <c r="A26" s="52">
        <v>43498</v>
      </c>
      <c r="B26" s="27" t="s">
        <v>43</v>
      </c>
      <c r="C26" s="27" t="s">
        <v>46</v>
      </c>
      <c r="D26" s="27" t="s">
        <v>133</v>
      </c>
      <c r="E26" s="27" t="s">
        <v>165</v>
      </c>
      <c r="F26" s="27" t="s">
        <v>89</v>
      </c>
      <c r="G26" s="27" t="s">
        <v>88</v>
      </c>
    </row>
    <row r="27" spans="1:7" ht="116.4" customHeight="1" x14ac:dyDescent="0.3">
      <c r="A27" s="51">
        <v>43498</v>
      </c>
      <c r="B27" s="26" t="s">
        <v>43</v>
      </c>
      <c r="C27" s="26" t="s">
        <v>46</v>
      </c>
      <c r="D27" s="26" t="s">
        <v>134</v>
      </c>
      <c r="E27" s="26" t="s">
        <v>57</v>
      </c>
      <c r="F27" s="26" t="s">
        <v>20</v>
      </c>
      <c r="G27" s="26" t="s">
        <v>26</v>
      </c>
    </row>
    <row r="28" spans="1:7" ht="116.4" customHeight="1" x14ac:dyDescent="0.3">
      <c r="A28" s="52">
        <v>43498</v>
      </c>
      <c r="B28" s="27" t="s">
        <v>43</v>
      </c>
      <c r="C28" s="27" t="s">
        <v>46</v>
      </c>
      <c r="D28" s="27" t="s">
        <v>135</v>
      </c>
      <c r="E28" s="27" t="s">
        <v>181</v>
      </c>
      <c r="F28" s="27" t="s">
        <v>196</v>
      </c>
      <c r="G28" s="27" t="s">
        <v>59</v>
      </c>
    </row>
    <row r="29" spans="1:7" ht="116.4" customHeight="1" x14ac:dyDescent="0.3">
      <c r="A29" s="51">
        <v>43498</v>
      </c>
      <c r="B29" s="26" t="s">
        <v>43</v>
      </c>
      <c r="C29" s="26" t="s">
        <v>46</v>
      </c>
      <c r="D29" s="26" t="s">
        <v>136</v>
      </c>
      <c r="E29" s="26" t="s">
        <v>161</v>
      </c>
      <c r="F29" s="26" t="s">
        <v>94</v>
      </c>
      <c r="G29" s="26" t="s">
        <v>98</v>
      </c>
    </row>
    <row r="30" spans="1:7" ht="116.4" customHeight="1" x14ac:dyDescent="0.3">
      <c r="A30" s="52">
        <v>43498</v>
      </c>
      <c r="B30" s="27" t="s">
        <v>43</v>
      </c>
      <c r="C30" s="27" t="s">
        <v>46</v>
      </c>
      <c r="D30" s="27" t="s">
        <v>50</v>
      </c>
      <c r="E30" s="27" t="s">
        <v>167</v>
      </c>
      <c r="F30" s="27" t="s">
        <v>168</v>
      </c>
      <c r="G30" s="27" t="s">
        <v>29</v>
      </c>
    </row>
    <row r="31" spans="1:7" ht="116.4" customHeight="1" thickBot="1" x14ac:dyDescent="0.35">
      <c r="A31" s="53">
        <v>43498</v>
      </c>
      <c r="B31" s="54" t="s">
        <v>43</v>
      </c>
      <c r="C31" s="54" t="s">
        <v>46</v>
      </c>
      <c r="D31" s="54" t="s">
        <v>51</v>
      </c>
      <c r="E31" s="54" t="s">
        <v>163</v>
      </c>
      <c r="F31" s="54" t="s">
        <v>26</v>
      </c>
      <c r="G31" s="54" t="s">
        <v>96</v>
      </c>
    </row>
  </sheetData>
  <pageMargins left="0.7" right="0.7" top="1" bottom="0.75" header="0.3" footer="0.3"/>
  <pageSetup scale="19" orientation="portrait" horizontalDpi="4294967294" r:id="rId1"/>
  <headerFooter>
    <oddHeader xml:space="preserve">&amp;C&amp;"-,Bold"&amp;72Alley-Oop  Championship Schedule Marina HS
SATURDAY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1"/>
  <sheetViews>
    <sheetView zoomScale="85" zoomScaleNormal="85" workbookViewId="0">
      <selection activeCell="E28" sqref="E28"/>
    </sheetView>
  </sheetViews>
  <sheetFormatPr defaultRowHeight="13.2" x14ac:dyDescent="0.25"/>
  <cols>
    <col min="1" max="1" width="11.88671875" customWidth="1"/>
    <col min="2" max="2" width="37.3320312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2"/>
    </row>
    <row r="2" spans="1:8" ht="17.399999999999999" x14ac:dyDescent="0.3">
      <c r="A2" s="1">
        <v>1</v>
      </c>
      <c r="B2" s="1" t="s">
        <v>140</v>
      </c>
      <c r="D2" s="1"/>
      <c r="E2" s="1"/>
      <c r="F2" s="1"/>
      <c r="H2" s="12"/>
    </row>
    <row r="3" spans="1:8" ht="17.399999999999999" x14ac:dyDescent="0.3">
      <c r="A3" s="1">
        <v>2</v>
      </c>
      <c r="B3" s="1" t="s">
        <v>63</v>
      </c>
      <c r="C3" s="71" t="s">
        <v>65</v>
      </c>
      <c r="D3" s="71"/>
      <c r="E3" s="71"/>
      <c r="F3" s="1"/>
      <c r="H3" s="12"/>
    </row>
    <row r="4" spans="1:8" ht="23.25" customHeight="1" x14ac:dyDescent="0.3">
      <c r="A4" s="1">
        <v>3</v>
      </c>
      <c r="B4" s="1" t="s">
        <v>62</v>
      </c>
      <c r="C4" s="71"/>
      <c r="D4" s="71"/>
      <c r="E4" s="71"/>
      <c r="F4" s="1"/>
    </row>
    <row r="5" spans="1:8" ht="17.399999999999999" x14ac:dyDescent="0.3">
      <c r="A5" s="1">
        <v>4</v>
      </c>
      <c r="B5" s="1" t="s">
        <v>64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7</v>
      </c>
      <c r="C10" s="1" t="s">
        <v>1</v>
      </c>
      <c r="D10" s="1" t="s">
        <v>10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31</v>
      </c>
      <c r="B16" s="63" t="str">
        <f>B2</f>
        <v>Alley-Oop 360 8U Pasadena</v>
      </c>
      <c r="C16" s="1" t="s">
        <v>5</v>
      </c>
      <c r="E16" s="8"/>
      <c r="F16" s="1"/>
    </row>
    <row r="17" spans="1:6" ht="17.399999999999999" x14ac:dyDescent="0.3">
      <c r="A17" s="1">
        <v>8</v>
      </c>
      <c r="B17" s="8" t="str">
        <f>B5</f>
        <v>Hoopers</v>
      </c>
      <c r="C17" s="18"/>
      <c r="E17" s="8"/>
      <c r="F17" s="1"/>
    </row>
    <row r="18" spans="1:6" ht="17.399999999999999" x14ac:dyDescent="0.3">
      <c r="B18" s="16"/>
      <c r="C18" s="76" t="s">
        <v>140</v>
      </c>
      <c r="D18" s="77">
        <v>28</v>
      </c>
      <c r="E18" s="9"/>
    </row>
    <row r="19" spans="1:6" ht="17.399999999999999" x14ac:dyDescent="0.3">
      <c r="B19" s="1" t="s">
        <v>3</v>
      </c>
      <c r="C19" s="13" t="s">
        <v>23</v>
      </c>
      <c r="D19" s="75">
        <v>15</v>
      </c>
      <c r="E19" s="1"/>
      <c r="F19" s="1"/>
    </row>
    <row r="20" spans="1:6" ht="17.399999999999999" x14ac:dyDescent="0.3">
      <c r="A20" s="1">
        <v>15</v>
      </c>
      <c r="B20" s="11" t="str">
        <f>B3</f>
        <v>ACES Frosh</v>
      </c>
      <c r="C20" s="6"/>
    </row>
    <row r="21" spans="1:6" ht="17.399999999999999" x14ac:dyDescent="0.3">
      <c r="A21" s="1">
        <v>19</v>
      </c>
      <c r="B21" s="65" t="str">
        <f>B4</f>
        <v>Warriors Frosh</v>
      </c>
    </row>
  </sheetData>
  <mergeCells count="2">
    <mergeCell ref="C4:E4"/>
    <mergeCell ref="C3:E3"/>
  </mergeCells>
  <pageMargins left="0.78749999999999998" right="0.78749999999999998" top="1.05277777777778" bottom="1.05277777777778" header="0.42" footer="0.78749999999999998"/>
  <pageSetup scale="91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A6BE1-99A6-41EE-B0CC-B55593CAC6C8}">
  <sheetPr>
    <pageSetUpPr fitToPage="1"/>
  </sheetPr>
  <dimension ref="A1:K25"/>
  <sheetViews>
    <sheetView zoomScale="85" zoomScaleNormal="85" workbookViewId="0">
      <selection activeCell="D29" sqref="D29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1.33203125" customWidth="1"/>
    <col min="6" max="6" width="24.33203125" customWidth="1"/>
    <col min="9" max="9" width="15.6640625" customWidth="1"/>
  </cols>
  <sheetData>
    <row r="1" spans="1:11" ht="17.399999999999999" x14ac:dyDescent="0.3">
      <c r="A1" s="1" t="s">
        <v>0</v>
      </c>
      <c r="B1" s="1"/>
      <c r="C1" s="1"/>
      <c r="D1" s="1"/>
      <c r="E1" s="1"/>
    </row>
    <row r="2" spans="1:11" ht="17.399999999999999" x14ac:dyDescent="0.3">
      <c r="A2" s="1">
        <v>1</v>
      </c>
      <c r="B2" s="1" t="s">
        <v>22</v>
      </c>
      <c r="C2" s="1" t="s">
        <v>75</v>
      </c>
      <c r="D2" s="1"/>
      <c r="E2" s="1"/>
      <c r="I2" t="s">
        <v>84</v>
      </c>
    </row>
    <row r="3" spans="1:11" ht="17.399999999999999" x14ac:dyDescent="0.3">
      <c r="A3" s="1">
        <v>2</v>
      </c>
      <c r="B3" s="1" t="s">
        <v>76</v>
      </c>
      <c r="D3" s="1"/>
      <c r="E3" s="1"/>
      <c r="I3" t="s">
        <v>77</v>
      </c>
      <c r="J3" s="31" t="s">
        <v>78</v>
      </c>
      <c r="K3" s="33">
        <f>2/3</f>
        <v>0.66666666666666663</v>
      </c>
    </row>
    <row r="4" spans="1:11" ht="17.399999999999999" x14ac:dyDescent="0.3">
      <c r="A4" s="1">
        <v>3</v>
      </c>
      <c r="B4" s="1" t="s">
        <v>77</v>
      </c>
      <c r="C4" s="1" t="s">
        <v>19</v>
      </c>
      <c r="D4" s="1"/>
      <c r="E4" s="1"/>
      <c r="I4" t="s">
        <v>81</v>
      </c>
      <c r="J4" s="31" t="s">
        <v>82</v>
      </c>
      <c r="K4" s="33">
        <f>1/2</f>
        <v>0.5</v>
      </c>
    </row>
    <row r="5" spans="1:11" ht="18" customHeight="1" x14ac:dyDescent="0.3">
      <c r="A5" s="1">
        <v>4</v>
      </c>
      <c r="B5" s="1" t="s">
        <v>81</v>
      </c>
      <c r="C5" s="1" t="s">
        <v>19</v>
      </c>
      <c r="D5" s="1"/>
      <c r="E5" s="1"/>
      <c r="I5" t="s">
        <v>79</v>
      </c>
      <c r="J5" s="32" t="s">
        <v>80</v>
      </c>
      <c r="K5" s="33">
        <f>1/3</f>
        <v>0.33333333333333331</v>
      </c>
    </row>
    <row r="6" spans="1:11" ht="17.399999999999999" x14ac:dyDescent="0.3">
      <c r="A6" s="1">
        <v>5</v>
      </c>
      <c r="B6" s="1" t="s">
        <v>83</v>
      </c>
      <c r="C6" s="1"/>
      <c r="D6" s="1"/>
      <c r="E6" s="1"/>
    </row>
    <row r="7" spans="1:11" ht="17.399999999999999" x14ac:dyDescent="0.3">
      <c r="A7" s="1">
        <v>6</v>
      </c>
      <c r="B7" s="1" t="s">
        <v>127</v>
      </c>
      <c r="C7" s="1"/>
      <c r="D7" s="1"/>
      <c r="E7" s="1"/>
    </row>
    <row r="8" spans="1:11" ht="17.399999999999999" x14ac:dyDescent="0.3">
      <c r="A8" s="1"/>
      <c r="B8" s="1"/>
      <c r="C8" s="1"/>
      <c r="D8" s="1"/>
      <c r="E8" s="1"/>
    </row>
    <row r="9" spans="1:11" ht="17.399999999999999" x14ac:dyDescent="0.3">
      <c r="A9" s="1"/>
      <c r="B9" s="1"/>
      <c r="C9" s="1"/>
      <c r="D9" s="1"/>
      <c r="E9" s="1"/>
    </row>
    <row r="10" spans="1:11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17</v>
      </c>
    </row>
    <row r="11" spans="1:11" ht="17.399999999999999" x14ac:dyDescent="0.3">
      <c r="A11" s="1"/>
      <c r="B11" s="1"/>
      <c r="C11" s="1"/>
      <c r="D11" s="1"/>
      <c r="E11" s="1"/>
    </row>
    <row r="12" spans="1:11" ht="17.399999999999999" x14ac:dyDescent="0.3">
      <c r="A12" s="1"/>
      <c r="B12" s="1"/>
      <c r="C12" s="1"/>
    </row>
    <row r="13" spans="1:11" ht="17.399999999999999" x14ac:dyDescent="0.3">
      <c r="A13" s="1"/>
      <c r="B13" s="1"/>
      <c r="C13" s="1"/>
      <c r="D13" s="1" t="s">
        <v>2</v>
      </c>
      <c r="E13" s="1" t="s">
        <v>5</v>
      </c>
    </row>
    <row r="14" spans="1:11" ht="17.399999999999999" x14ac:dyDescent="0.3">
      <c r="A14" s="1"/>
      <c r="B14" s="1"/>
      <c r="C14" s="1">
        <v>15</v>
      </c>
      <c r="D14" s="63" t="str">
        <f>B6</f>
        <v>Wolfpack</v>
      </c>
    </row>
    <row r="15" spans="1:11" ht="17.399999999999999" x14ac:dyDescent="0.3">
      <c r="A15" s="1"/>
      <c r="B15" s="1"/>
      <c r="C15" s="1">
        <v>12</v>
      </c>
      <c r="D15" s="8" t="str">
        <f>B7</f>
        <v>Cougars</v>
      </c>
      <c r="E15" s="6"/>
    </row>
    <row r="16" spans="1:11" ht="17.399999999999999" x14ac:dyDescent="0.3">
      <c r="A16" s="1"/>
      <c r="B16" s="1"/>
      <c r="C16" s="1"/>
      <c r="D16" s="8">
        <v>23</v>
      </c>
      <c r="E16" s="69" t="str">
        <f>B2</f>
        <v>Knights</v>
      </c>
      <c r="F16" s="1" t="s">
        <v>18</v>
      </c>
    </row>
    <row r="17" spans="3:7" ht="17.399999999999999" x14ac:dyDescent="0.3">
      <c r="D17" s="8">
        <v>11</v>
      </c>
      <c r="E17" s="11" t="s">
        <v>83</v>
      </c>
      <c r="F17" s="6"/>
    </row>
    <row r="18" spans="3:7" ht="17.399999999999999" x14ac:dyDescent="0.3">
      <c r="E18">
        <v>25</v>
      </c>
      <c r="F18" s="5" t="s">
        <v>22</v>
      </c>
      <c r="G18" s="21"/>
    </row>
    <row r="19" spans="3:7" ht="17.399999999999999" x14ac:dyDescent="0.3">
      <c r="E19">
        <v>30</v>
      </c>
      <c r="F19" s="74" t="s">
        <v>76</v>
      </c>
    </row>
    <row r="20" spans="3:7" ht="17.399999999999999" x14ac:dyDescent="0.3">
      <c r="E20" s="11" t="s">
        <v>8</v>
      </c>
      <c r="F20" s="6"/>
    </row>
    <row r="21" spans="3:7" ht="17.399999999999999" x14ac:dyDescent="0.3">
      <c r="D21">
        <v>18</v>
      </c>
      <c r="E21" s="62" t="str">
        <f>B3</f>
        <v>Lakers JV</v>
      </c>
    </row>
    <row r="22" spans="3:7" ht="17.399999999999999" x14ac:dyDescent="0.3">
      <c r="D22">
        <v>17</v>
      </c>
      <c r="E22" s="7" t="s">
        <v>81</v>
      </c>
    </row>
    <row r="23" spans="3:7" ht="17.399999999999999" x14ac:dyDescent="0.3">
      <c r="D23" s="8" t="s">
        <v>3</v>
      </c>
      <c r="E23" s="1"/>
    </row>
    <row r="24" spans="3:7" ht="17.399999999999999" x14ac:dyDescent="0.3">
      <c r="C24">
        <v>21</v>
      </c>
      <c r="D24" s="4" t="str">
        <f>B4</f>
        <v>Surfers</v>
      </c>
    </row>
    <row r="25" spans="3:7" ht="17.399999999999999" x14ac:dyDescent="0.3">
      <c r="C25">
        <v>23</v>
      </c>
      <c r="D25" s="64" t="str">
        <f>B5</f>
        <v>Griffins JV</v>
      </c>
    </row>
  </sheetData>
  <pageMargins left="0.78749999999999998" right="0.78749999999999998" top="1.19" bottom="1.05277777777778" header="0.56000000000000005" footer="0.78749999999999998"/>
  <pageSetup scale="67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6D4B-9AB6-4F44-BFCD-8468726FDF4F}">
  <sheetPr>
    <pageSetUpPr fitToPage="1"/>
  </sheetPr>
  <dimension ref="A1:S20"/>
  <sheetViews>
    <sheetView zoomScale="80" zoomScaleNormal="80" workbookViewId="0">
      <selection activeCell="I14" sqref="I14"/>
    </sheetView>
  </sheetViews>
  <sheetFormatPr defaultRowHeight="13.2" x14ac:dyDescent="0.25"/>
  <cols>
    <col min="2" max="2" width="36.88671875" customWidth="1"/>
    <col min="3" max="3" width="40.77734375" customWidth="1"/>
    <col min="4" max="4" width="33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7.399999999999999" x14ac:dyDescent="0.3">
      <c r="A2" s="10">
        <v>1</v>
      </c>
      <c r="B2" s="1" t="s">
        <v>72</v>
      </c>
      <c r="C2" s="1" t="s">
        <v>16</v>
      </c>
      <c r="D2" s="1"/>
      <c r="E2" s="1"/>
      <c r="F2" s="1"/>
      <c r="I2" s="72"/>
      <c r="J2" s="73"/>
      <c r="K2" s="73"/>
      <c r="L2" s="73"/>
      <c r="M2" s="1"/>
      <c r="N2" s="1"/>
    </row>
    <row r="3" spans="1:19" ht="17.399999999999999" x14ac:dyDescent="0.3">
      <c r="A3" s="10">
        <v>2</v>
      </c>
      <c r="B3" s="1" t="s">
        <v>74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148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33</v>
      </c>
      <c r="C5" s="1" t="s">
        <v>16</v>
      </c>
      <c r="D5" s="1"/>
      <c r="E5" s="1"/>
      <c r="F5" s="1"/>
      <c r="I5" s="1"/>
    </row>
    <row r="6" spans="1:19" ht="17.399999999999999" x14ac:dyDescent="0.3">
      <c r="A6" s="10">
        <v>5</v>
      </c>
      <c r="B6" s="1" t="s">
        <v>147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27</v>
      </c>
      <c r="C12" s="63" t="str">
        <f>B5</f>
        <v>Thunder</v>
      </c>
      <c r="D12" s="1" t="s">
        <v>3</v>
      </c>
    </row>
    <row r="13" spans="1:19" ht="17.399999999999999" x14ac:dyDescent="0.3">
      <c r="A13" s="1"/>
      <c r="B13" s="1">
        <v>25</v>
      </c>
      <c r="C13" s="8" t="str">
        <f>B6</f>
        <v>Alley-Oop 360 10U Pasadena</v>
      </c>
      <c r="D13" s="6"/>
    </row>
    <row r="14" spans="1:19" ht="17.399999999999999" x14ac:dyDescent="0.3">
      <c r="A14" s="1"/>
      <c r="B14" s="1"/>
      <c r="C14" s="8">
        <v>32</v>
      </c>
      <c r="D14" s="69" t="str">
        <f>B2</f>
        <v>#HBShowtime</v>
      </c>
      <c r="E14" s="1" t="s">
        <v>8</v>
      </c>
    </row>
    <row r="15" spans="1:19" ht="17.399999999999999" x14ac:dyDescent="0.3">
      <c r="A15" s="1"/>
      <c r="B15" s="1"/>
      <c r="C15" s="8">
        <v>18</v>
      </c>
      <c r="D15" s="8" t="s">
        <v>33</v>
      </c>
      <c r="E15" s="6"/>
    </row>
    <row r="16" spans="1:19" ht="17.399999999999999" x14ac:dyDescent="0.3">
      <c r="A16" s="1"/>
      <c r="B16" s="1"/>
      <c r="D16" s="11"/>
      <c r="E16" s="17" t="s">
        <v>72</v>
      </c>
      <c r="F16" s="8">
        <v>30</v>
      </c>
    </row>
    <row r="17" spans="1:6" ht="17.399999999999999" x14ac:dyDescent="0.3">
      <c r="A17" s="1"/>
      <c r="B17" s="1"/>
      <c r="E17" s="85" t="s">
        <v>74</v>
      </c>
      <c r="F17" s="83">
        <v>39</v>
      </c>
    </row>
    <row r="18" spans="1:6" ht="17.399999999999999" x14ac:dyDescent="0.3">
      <c r="A18" s="1"/>
      <c r="B18" s="1"/>
      <c r="C18" s="15"/>
      <c r="D18" s="11" t="s">
        <v>5</v>
      </c>
      <c r="E18" s="6"/>
    </row>
    <row r="19" spans="1:6" ht="17.399999999999999" x14ac:dyDescent="0.3">
      <c r="A19" s="1"/>
      <c r="B19" s="1"/>
      <c r="C19" s="15">
        <v>39</v>
      </c>
      <c r="D19" s="62" t="str">
        <f>B3</f>
        <v>Tune Squad</v>
      </c>
    </row>
    <row r="20" spans="1:6" ht="17.399999999999999" x14ac:dyDescent="0.3">
      <c r="C20">
        <v>27</v>
      </c>
      <c r="D20" s="3" t="str">
        <f>B4</f>
        <v>Alley-Oop 360 10U OC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77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6609-EC0F-4D51-A355-F945ADC7B1F6}">
  <sheetPr>
    <pageSetUpPr fitToPage="1"/>
  </sheetPr>
  <dimension ref="A1:I25"/>
  <sheetViews>
    <sheetView zoomScale="85" zoomScaleNormal="85" workbookViewId="0">
      <selection activeCell="E29" sqref="E29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1.33203125" customWidth="1"/>
    <col min="6" max="6" width="24.33203125" customWidth="1"/>
    <col min="9" max="9" width="15.66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66</v>
      </c>
      <c r="C2" s="1" t="s">
        <v>73</v>
      </c>
      <c r="D2" s="1"/>
      <c r="E2" s="1"/>
    </row>
    <row r="3" spans="1:9" ht="17.399999999999999" x14ac:dyDescent="0.3">
      <c r="A3" s="1">
        <v>2</v>
      </c>
      <c r="B3" s="1" t="s">
        <v>70</v>
      </c>
      <c r="D3" s="1"/>
      <c r="E3" s="1"/>
    </row>
    <row r="4" spans="1:9" ht="17.399999999999999" x14ac:dyDescent="0.3">
      <c r="A4" s="1">
        <v>3</v>
      </c>
      <c r="B4" s="1" t="s">
        <v>68</v>
      </c>
      <c r="C4" s="1" t="s">
        <v>19</v>
      </c>
      <c r="D4" s="1"/>
      <c r="E4" s="1"/>
    </row>
    <row r="5" spans="1:9" ht="18" customHeight="1" x14ac:dyDescent="0.3">
      <c r="A5" s="1">
        <v>4</v>
      </c>
      <c r="B5" s="1" t="s">
        <v>69</v>
      </c>
      <c r="C5" s="1" t="s">
        <v>19</v>
      </c>
      <c r="D5" s="1"/>
      <c r="E5" s="1"/>
    </row>
    <row r="6" spans="1:9" ht="17.399999999999999" x14ac:dyDescent="0.3">
      <c r="A6" s="1">
        <v>5</v>
      </c>
      <c r="B6" s="1" t="s">
        <v>67</v>
      </c>
      <c r="C6" s="1"/>
      <c r="D6" s="1"/>
      <c r="E6" s="1"/>
    </row>
    <row r="7" spans="1:9" ht="17.399999999999999" x14ac:dyDescent="0.3">
      <c r="A7" s="1">
        <v>6</v>
      </c>
      <c r="B7" s="1" t="s">
        <v>71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17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29</v>
      </c>
      <c r="D14" s="63" t="str">
        <f>B6</f>
        <v>Space Jam</v>
      </c>
    </row>
    <row r="15" spans="1:9" ht="17.399999999999999" x14ac:dyDescent="0.3">
      <c r="A15" s="1"/>
      <c r="B15" s="1"/>
      <c r="C15" s="1">
        <v>23</v>
      </c>
      <c r="D15" s="8" t="str">
        <f>B7</f>
        <v>SB Salty Groms</v>
      </c>
      <c r="E15" s="6"/>
    </row>
    <row r="16" spans="1:9" ht="17.399999999999999" x14ac:dyDescent="0.3">
      <c r="A16" s="1"/>
      <c r="B16" s="1"/>
      <c r="C16" s="1"/>
      <c r="D16" s="8" t="s">
        <v>199</v>
      </c>
      <c r="E16" s="5" t="str">
        <f>B2</f>
        <v>ACES JV 10U</v>
      </c>
      <c r="F16" s="1" t="s">
        <v>18</v>
      </c>
    </row>
    <row r="17" spans="3:8" ht="17.399999999999999" x14ac:dyDescent="0.3">
      <c r="D17" s="8" t="s">
        <v>200</v>
      </c>
      <c r="E17" s="62" t="s">
        <v>67</v>
      </c>
      <c r="F17" s="6"/>
    </row>
    <row r="18" spans="3:8" ht="17.399999999999999" x14ac:dyDescent="0.3">
      <c r="F18" s="76" t="s">
        <v>67</v>
      </c>
      <c r="G18" s="79"/>
      <c r="H18" s="78">
        <v>35</v>
      </c>
    </row>
    <row r="19" spans="3:8" ht="17.399999999999999" x14ac:dyDescent="0.3">
      <c r="F19" s="7" t="s">
        <v>69</v>
      </c>
      <c r="H19" s="1">
        <v>24</v>
      </c>
    </row>
    <row r="20" spans="3:8" ht="17.399999999999999" x14ac:dyDescent="0.3">
      <c r="E20" s="11" t="s">
        <v>8</v>
      </c>
      <c r="F20" s="6"/>
    </row>
    <row r="21" spans="3:8" ht="17.399999999999999" x14ac:dyDescent="0.3">
      <c r="D21">
        <v>13</v>
      </c>
      <c r="E21" s="11" t="str">
        <f>B3</f>
        <v>ACES JV 9U</v>
      </c>
    </row>
    <row r="22" spans="3:8" ht="17.399999999999999" x14ac:dyDescent="0.3">
      <c r="D22">
        <v>15</v>
      </c>
      <c r="E22" s="68" t="s">
        <v>69</v>
      </c>
    </row>
    <row r="23" spans="3:8" ht="17.399999999999999" x14ac:dyDescent="0.3">
      <c r="D23" s="8" t="s">
        <v>3</v>
      </c>
      <c r="E23" s="1"/>
    </row>
    <row r="24" spans="3:8" ht="17.399999999999999" x14ac:dyDescent="0.3">
      <c r="C24">
        <v>14</v>
      </c>
      <c r="D24" s="4" t="str">
        <f>B4</f>
        <v>Stingrays</v>
      </c>
    </row>
    <row r="25" spans="3:8" ht="17.399999999999999" x14ac:dyDescent="0.3">
      <c r="C25">
        <v>26</v>
      </c>
      <c r="D25" s="64" t="str">
        <f>B5</f>
        <v>Bombers</v>
      </c>
    </row>
  </sheetData>
  <pageMargins left="0.78749999999999998" right="0.78749999999999998" top="1.19" bottom="1.05277777777778" header="0.56000000000000005" footer="0.78749999999999998"/>
  <pageSetup scale="74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E109-E05D-4BF3-ACBA-AB04F3A1C759}">
  <sheetPr>
    <pageSetUpPr fitToPage="1"/>
  </sheetPr>
  <dimension ref="A1:S19"/>
  <sheetViews>
    <sheetView zoomScale="80" zoomScaleNormal="80" workbookViewId="0">
      <selection activeCell="K12" sqref="K12"/>
    </sheetView>
  </sheetViews>
  <sheetFormatPr defaultRowHeight="13.2" x14ac:dyDescent="0.25"/>
  <cols>
    <col min="2" max="2" width="27.21875" customWidth="1"/>
    <col min="3" max="3" width="28.8867187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7.399999999999999" x14ac:dyDescent="0.3">
      <c r="A2" s="10">
        <v>1</v>
      </c>
      <c r="B2" s="1" t="s">
        <v>100</v>
      </c>
      <c r="C2" s="1" t="s">
        <v>101</v>
      </c>
      <c r="E2" s="1"/>
      <c r="F2" s="1"/>
      <c r="I2" s="72"/>
      <c r="J2" s="73"/>
      <c r="K2" s="73"/>
      <c r="L2" s="73"/>
      <c r="M2" s="1"/>
      <c r="N2" s="1"/>
    </row>
    <row r="3" spans="1:19" ht="17.399999999999999" x14ac:dyDescent="0.3">
      <c r="A3" s="10">
        <v>2</v>
      </c>
      <c r="B3" s="1" t="s">
        <v>23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102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27</v>
      </c>
      <c r="C5" s="1"/>
      <c r="D5" s="1"/>
      <c r="E5" s="1"/>
      <c r="F5" s="1"/>
      <c r="I5" s="1"/>
    </row>
    <row r="6" spans="1:19" ht="17.399999999999999" x14ac:dyDescent="0.3">
      <c r="A6" s="10">
        <v>5</v>
      </c>
      <c r="B6" s="1" t="s">
        <v>103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34</v>
      </c>
      <c r="C12" s="63" t="str">
        <f>B5</f>
        <v>SB Ballers</v>
      </c>
      <c r="D12" s="1" t="s">
        <v>3</v>
      </c>
    </row>
    <row r="13" spans="1:19" ht="17.399999999999999" x14ac:dyDescent="0.3">
      <c r="A13" s="1"/>
      <c r="B13" s="1">
        <v>8</v>
      </c>
      <c r="C13" s="8" t="str">
        <f>B6</f>
        <v>TNT Hoops Varsity</v>
      </c>
      <c r="D13" s="6"/>
    </row>
    <row r="14" spans="1:19" ht="17.399999999999999" x14ac:dyDescent="0.3">
      <c r="A14" s="1"/>
      <c r="B14" s="1"/>
      <c r="C14" s="8">
        <v>7</v>
      </c>
      <c r="D14" s="5" t="str">
        <f>B2</f>
        <v>Huskies</v>
      </c>
      <c r="E14" s="1" t="s">
        <v>8</v>
      </c>
    </row>
    <row r="15" spans="1:19" ht="17.399999999999999" x14ac:dyDescent="0.3">
      <c r="A15" s="1"/>
      <c r="B15" s="1"/>
      <c r="C15" s="8">
        <v>29</v>
      </c>
      <c r="D15" s="62" t="s">
        <v>27</v>
      </c>
      <c r="E15" s="6"/>
    </row>
    <row r="16" spans="1:19" ht="17.399999999999999" x14ac:dyDescent="0.3">
      <c r="A16" s="1"/>
      <c r="B16" s="1"/>
      <c r="D16" s="11"/>
      <c r="E16" s="84" t="s">
        <v>27</v>
      </c>
      <c r="F16" s="83">
        <v>26</v>
      </c>
    </row>
    <row r="17" spans="1:6" ht="17.399999999999999" x14ac:dyDescent="0.3">
      <c r="A17" s="1"/>
      <c r="B17" s="1"/>
      <c r="D17" s="11" t="s">
        <v>5</v>
      </c>
      <c r="E17" s="13" t="s">
        <v>102</v>
      </c>
      <c r="F17" s="8">
        <v>8</v>
      </c>
    </row>
    <row r="18" spans="1:6" ht="17.399999999999999" x14ac:dyDescent="0.3">
      <c r="A18" s="1"/>
      <c r="B18" s="1"/>
      <c r="C18" s="15">
        <v>16</v>
      </c>
      <c r="D18" s="11" t="str">
        <f>B3</f>
        <v>Warriors</v>
      </c>
      <c r="E18" s="6"/>
    </row>
    <row r="19" spans="1:6" ht="17.399999999999999" x14ac:dyDescent="0.3">
      <c r="A19" s="1"/>
      <c r="B19" s="1"/>
      <c r="C19" s="15">
        <v>17</v>
      </c>
      <c r="D19" s="65" t="str">
        <f>B4</f>
        <v>Wavy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6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9100-7149-4909-A832-2DB20AAEAF91}">
  <sheetPr>
    <pageSetUpPr fitToPage="1"/>
  </sheetPr>
  <dimension ref="A1:I24"/>
  <sheetViews>
    <sheetView zoomScale="85" zoomScaleNormal="85" workbookViewId="0">
      <selection activeCell="G19" sqref="G19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30.33203125" customWidth="1"/>
    <col min="6" max="6" width="24.33203125" customWidth="1"/>
    <col min="9" max="9" width="15.66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94</v>
      </c>
      <c r="C2" s="1"/>
      <c r="D2" s="1"/>
      <c r="E2" s="1"/>
    </row>
    <row r="3" spans="1:9" ht="17.399999999999999" x14ac:dyDescent="0.3">
      <c r="A3" s="1">
        <v>2</v>
      </c>
      <c r="B3" s="1" t="s">
        <v>95</v>
      </c>
      <c r="C3" s="1"/>
      <c r="D3" s="1"/>
      <c r="E3" s="1"/>
    </row>
    <row r="4" spans="1:9" ht="17.399999999999999" x14ac:dyDescent="0.3">
      <c r="A4" s="1">
        <v>3</v>
      </c>
      <c r="B4" s="1" t="s">
        <v>96</v>
      </c>
      <c r="C4" s="1"/>
      <c r="D4" s="1"/>
      <c r="E4" s="1"/>
    </row>
    <row r="5" spans="1:9" ht="18" customHeight="1" x14ac:dyDescent="0.3">
      <c r="A5" s="1">
        <v>4</v>
      </c>
      <c r="B5" s="1" t="s">
        <v>97</v>
      </c>
      <c r="C5" s="1"/>
      <c r="D5" s="1"/>
      <c r="E5" s="1"/>
    </row>
    <row r="6" spans="1:9" ht="17.399999999999999" x14ac:dyDescent="0.3">
      <c r="A6" s="1">
        <v>5</v>
      </c>
      <c r="B6" s="1" t="s">
        <v>98</v>
      </c>
      <c r="C6" s="1"/>
      <c r="D6" s="1"/>
      <c r="E6" s="1"/>
    </row>
    <row r="7" spans="1:9" ht="17.399999999999999" x14ac:dyDescent="0.3">
      <c r="A7" s="1">
        <v>6</v>
      </c>
      <c r="B7" s="1" t="s">
        <v>99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17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 t="s">
        <v>198</v>
      </c>
      <c r="D14" s="63" t="str">
        <f>B6</f>
        <v>Alley-Oop 360 OC 11U</v>
      </c>
    </row>
    <row r="15" spans="1:9" ht="17.399999999999999" x14ac:dyDescent="0.3">
      <c r="A15" s="1"/>
      <c r="B15" s="1"/>
      <c r="C15" s="1" t="s">
        <v>197</v>
      </c>
      <c r="D15" s="8" t="str">
        <f>B7</f>
        <v>Rebels</v>
      </c>
      <c r="E15" s="6"/>
    </row>
    <row r="16" spans="1:9" ht="17.399999999999999" x14ac:dyDescent="0.3">
      <c r="A16" s="1"/>
      <c r="B16" s="1"/>
      <c r="C16" s="1"/>
      <c r="D16" s="8">
        <v>31</v>
      </c>
      <c r="E16" s="5" t="str">
        <f>B2</f>
        <v>#Hoops 11U</v>
      </c>
      <c r="F16" s="1" t="s">
        <v>18</v>
      </c>
    </row>
    <row r="17" spans="3:7" ht="17.399999999999999" x14ac:dyDescent="0.3">
      <c r="D17" s="62">
        <v>44</v>
      </c>
      <c r="E17" s="62" t="s">
        <v>98</v>
      </c>
      <c r="F17" s="6"/>
    </row>
    <row r="18" spans="3:7" ht="21" x14ac:dyDescent="0.4">
      <c r="F18" s="5" t="s">
        <v>208</v>
      </c>
      <c r="G18" s="89">
        <v>47</v>
      </c>
    </row>
    <row r="19" spans="3:7" ht="21" x14ac:dyDescent="0.4">
      <c r="E19" s="11" t="s">
        <v>8</v>
      </c>
      <c r="F19" s="85" t="s">
        <v>96</v>
      </c>
      <c r="G19" s="90">
        <v>59</v>
      </c>
    </row>
    <row r="20" spans="3:7" ht="17.399999999999999" x14ac:dyDescent="0.3">
      <c r="D20" s="1">
        <v>26</v>
      </c>
      <c r="E20" s="70" t="str">
        <f>B3</f>
        <v>HB Lakers Varsity</v>
      </c>
      <c r="F20" s="6"/>
    </row>
    <row r="21" spans="3:7" ht="17.399999999999999" x14ac:dyDescent="0.3">
      <c r="D21" s="1">
        <v>38</v>
      </c>
      <c r="E21" s="68" t="s">
        <v>96</v>
      </c>
      <c r="F21" s="8"/>
    </row>
    <row r="22" spans="3:7" ht="17.399999999999999" x14ac:dyDescent="0.3">
      <c r="D22" s="8" t="s">
        <v>3</v>
      </c>
      <c r="E22" s="6"/>
    </row>
    <row r="23" spans="3:7" ht="17.399999999999999" x14ac:dyDescent="0.3">
      <c r="C23" s="1">
        <v>45</v>
      </c>
      <c r="D23" s="66" t="str">
        <f>B4</f>
        <v>Los Alamitos Stars</v>
      </c>
      <c r="E23" s="1"/>
    </row>
    <row r="24" spans="3:7" ht="17.399999999999999" x14ac:dyDescent="0.3">
      <c r="C24" s="1">
        <v>27</v>
      </c>
      <c r="D24" s="1" t="str">
        <f>B5</f>
        <v>Run N Gun</v>
      </c>
      <c r="E24" s="1"/>
    </row>
  </sheetData>
  <pageMargins left="0.78749999999999998" right="0.78749999999999998" top="1.19" bottom="1.05277777777778" header="0.56000000000000005" footer="0.78749999999999998"/>
  <pageSetup scale="70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9233-F784-417C-A69B-E04CB9FEFCEB}">
  <sheetPr>
    <pageSetUpPr fitToPage="1"/>
  </sheetPr>
  <dimension ref="A1:S19"/>
  <sheetViews>
    <sheetView topLeftCell="B1" zoomScale="80" zoomScaleNormal="80" workbookViewId="0">
      <selection activeCell="F16" sqref="F16"/>
    </sheetView>
  </sheetViews>
  <sheetFormatPr defaultRowHeight="13.2" x14ac:dyDescent="0.25"/>
  <cols>
    <col min="2" max="2" width="27.21875" customWidth="1"/>
    <col min="3" max="3" width="28.8867187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7.399999999999999" x14ac:dyDescent="0.3">
      <c r="A2" s="10">
        <v>1</v>
      </c>
      <c r="B2" s="1" t="s">
        <v>89</v>
      </c>
      <c r="C2" s="1"/>
      <c r="D2" s="1"/>
      <c r="E2" s="1"/>
      <c r="F2" s="1"/>
      <c r="I2" s="72"/>
      <c r="J2" s="73"/>
      <c r="K2" s="73"/>
      <c r="L2" s="73"/>
      <c r="M2" s="1"/>
      <c r="N2" s="1"/>
    </row>
    <row r="3" spans="1:19" ht="17.399999999999999" x14ac:dyDescent="0.3">
      <c r="A3" s="10">
        <v>2</v>
      </c>
      <c r="B3" s="1" t="s">
        <v>90</v>
      </c>
      <c r="C3" s="1" t="s">
        <v>91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29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92</v>
      </c>
      <c r="C5" s="1" t="s">
        <v>93</v>
      </c>
      <c r="D5" s="1"/>
      <c r="E5" s="1"/>
      <c r="F5" s="1"/>
      <c r="I5" s="1"/>
    </row>
    <row r="6" spans="1:19" ht="17.399999999999999" x14ac:dyDescent="0.3">
      <c r="A6" s="10">
        <v>5</v>
      </c>
      <c r="B6" s="1" t="s">
        <v>88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33</v>
      </c>
      <c r="C12" s="2" t="str">
        <f>B5</f>
        <v>#Hoops - Huskies</v>
      </c>
      <c r="D12" s="1" t="s">
        <v>3</v>
      </c>
    </row>
    <row r="13" spans="1:19" ht="17.399999999999999" x14ac:dyDescent="0.3">
      <c r="A13" s="1"/>
      <c r="B13" s="1">
        <v>38</v>
      </c>
      <c r="C13" s="62" t="str">
        <f>B6</f>
        <v>Tigers Jr</v>
      </c>
      <c r="D13" s="6"/>
    </row>
    <row r="14" spans="1:19" ht="17.399999999999999" x14ac:dyDescent="0.3">
      <c r="A14" s="1"/>
      <c r="B14" s="1"/>
      <c r="C14" s="8">
        <v>31</v>
      </c>
      <c r="D14" s="5" t="str">
        <f>B2</f>
        <v>Griffins Red</v>
      </c>
      <c r="E14" s="1" t="s">
        <v>8</v>
      </c>
    </row>
    <row r="15" spans="1:19" ht="17.399999999999999" x14ac:dyDescent="0.3">
      <c r="A15" s="1"/>
      <c r="B15" s="1"/>
      <c r="C15" s="62">
        <v>39</v>
      </c>
      <c r="D15" s="62" t="s">
        <v>88</v>
      </c>
      <c r="E15" s="6"/>
    </row>
    <row r="16" spans="1:19" ht="17.399999999999999" x14ac:dyDescent="0.3">
      <c r="A16" s="1"/>
      <c r="B16" s="1"/>
      <c r="D16" s="11"/>
      <c r="E16" s="84" t="s">
        <v>201</v>
      </c>
      <c r="F16" s="88">
        <v>43</v>
      </c>
    </row>
    <row r="17" spans="1:6" ht="17.399999999999999" x14ac:dyDescent="0.3">
      <c r="A17" s="1"/>
      <c r="B17" s="1"/>
      <c r="D17" s="11" t="s">
        <v>5</v>
      </c>
      <c r="E17" s="13" t="s">
        <v>29</v>
      </c>
      <c r="F17" s="75">
        <v>25</v>
      </c>
    </row>
    <row r="18" spans="1:6" ht="17.399999999999999" x14ac:dyDescent="0.3">
      <c r="A18" s="1"/>
      <c r="B18" s="1"/>
      <c r="C18" s="15">
        <v>20</v>
      </c>
      <c r="D18" s="11" t="str">
        <f>B3</f>
        <v>Hardcore</v>
      </c>
      <c r="E18" s="6"/>
    </row>
    <row r="19" spans="1:6" ht="17.399999999999999" x14ac:dyDescent="0.3">
      <c r="A19" s="1"/>
      <c r="B19" s="1"/>
      <c r="C19" s="15">
        <v>22</v>
      </c>
      <c r="D19" s="65" t="str">
        <f>B4</f>
        <v>Mambas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6" orientation="landscape" horizontalDpi="4294967294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Platinum</vt:lpstr>
      <vt:lpstr>Varsity Senior Bronze</vt:lpstr>
      <vt:lpstr>Varsity Senior Silver</vt:lpstr>
      <vt:lpstr>Varsity Senior Gold</vt:lpstr>
      <vt:lpstr>Friday MAP Unformatted</vt:lpstr>
      <vt:lpstr>Friday MAP</vt:lpstr>
      <vt:lpstr>Friday Johnson Unformatted</vt:lpstr>
      <vt:lpstr>Friday Johnson</vt:lpstr>
      <vt:lpstr>Friday Warner Unformatted</vt:lpstr>
      <vt:lpstr>Friday Warner</vt:lpstr>
      <vt:lpstr>Saturday Marina UNFormanted</vt:lpstr>
      <vt:lpstr>Saturday Marina</vt:lpstr>
      <vt:lpstr>'Friday Johnson'!Print_Area</vt:lpstr>
      <vt:lpstr>'Friday Johnson Unformatted'!Print_Area</vt:lpstr>
      <vt:lpstr>'Friday MAP'!Print_Area</vt:lpstr>
      <vt:lpstr>'Friday MAP Unformatted'!Print_Area</vt:lpstr>
      <vt:lpstr>'Friday Warner'!Print_Area</vt:lpstr>
      <vt:lpstr>'Friday Warner Unformatted'!Print_Area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'Saturday Marina'!Print_Area</vt:lpstr>
      <vt:lpstr>'Saturday Marina UNFormanted'!Print_Area</vt:lpstr>
      <vt:lpstr>'Varsity Bronze'!Print_Area</vt:lpstr>
      <vt:lpstr>'Varsity Gold'!Print_Area</vt:lpstr>
      <vt:lpstr>'Varsity Platinum'!Print_Area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2019-02-02T18:59:26Z</cp:lastPrinted>
  <dcterms:created xsi:type="dcterms:W3CDTF">2014-07-27T19:42:45Z</dcterms:created>
  <dcterms:modified xsi:type="dcterms:W3CDTF">2019-02-03T20:01:10Z</dcterms:modified>
</cp:coreProperties>
</file>