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966e28f30cb047f/Back up 4-15-2017/Gray1/Documents/Alley-Oop/Spring 2017/"/>
    </mc:Choice>
  </mc:AlternateContent>
  <bookViews>
    <workbookView xWindow="0" yWindow="0" windowWidth="18876" windowHeight="9900" tabRatio="925" firstSheet="1" activeTab="11"/>
  </bookViews>
  <sheets>
    <sheet name="Tie Breaker Rules1" sheetId="25" r:id="rId1"/>
    <sheet name="Frosh Silver" sheetId="46" r:id="rId2"/>
    <sheet name="Frosh Gold" sheetId="47" r:id="rId3"/>
    <sheet name="JV Bronze" sheetId="50" r:id="rId4"/>
    <sheet name="JV Silver" sheetId="52" r:id="rId5"/>
    <sheet name="JV Gold" sheetId="53" r:id="rId6"/>
    <sheet name="Varsity Bronze" sheetId="56" r:id="rId7"/>
    <sheet name="Varsity Silver" sheetId="55" r:id="rId8"/>
    <sheet name="Varsity Gold " sheetId="54" r:id="rId9"/>
    <sheet name="Varsity Senior Bronze" sheetId="59" r:id="rId10"/>
    <sheet name="Varsity Senior Silver" sheetId="58" r:id="rId11"/>
    <sheet name="Varsity Senior Gold" sheetId="57" r:id="rId12"/>
    <sheet name="Friday Game Schedule - MAP" sheetId="7" r:id="rId13"/>
    <sheet name="Friday Game Schedule - AIM" sheetId="60" r:id="rId14"/>
    <sheet name="Saturday Game Schedule OAK" sheetId="61" r:id="rId15"/>
    <sheet name="Saturday Game Schedule AIM" sheetId="13" r:id="rId16"/>
    <sheet name="Friday Schedule AIM For Print " sheetId="62" r:id="rId17"/>
    <sheet name="Saturday Schedule AIM For Print" sheetId="63" r:id="rId18"/>
    <sheet name="Friday Schedule MAP For Print" sheetId="65" r:id="rId19"/>
    <sheet name="Saturday Schedule OAK For Print" sheetId="66" r:id="rId20"/>
  </sheets>
  <definedNames>
    <definedName name="_xlnm.Print_Area" localSheetId="2">'Frosh Gold'!$A$1:$E$21</definedName>
    <definedName name="_xlnm.Print_Area" localSheetId="1">'Frosh Silver'!$A$1:$E$16</definedName>
    <definedName name="_xlnm.Print_Area" localSheetId="3">'JV Bronze'!$A$1:$F$24</definedName>
    <definedName name="_xlnm.Print_Area" localSheetId="5">'JV Gold'!$A$1:$F$27</definedName>
    <definedName name="_xlnm.Print_Area" localSheetId="4">'JV Silver'!$A$1:$E$20</definedName>
    <definedName name="_xlnm.Print_Area" localSheetId="6">'Varsity Bronze'!$A$1:$F$21</definedName>
    <definedName name="_xlnm.Print_Area" localSheetId="8">'Varsity Gold '!$A$1:$F$23</definedName>
    <definedName name="_xlnm.Print_Area" localSheetId="9">'Varsity Senior Bronze'!$A$1:$E$19</definedName>
    <definedName name="_xlnm.Print_Area" localSheetId="11">'Varsity Senior Gold'!$A$1:$F$24</definedName>
    <definedName name="_xlnm.Print_Area" localSheetId="10">'Varsity Senior Silver'!$A$1:$D$21</definedName>
    <definedName name="_xlnm.Print_Area" localSheetId="7">'Varsity Silver'!$A$1:$G$23</definedName>
  </definedNames>
  <calcPr calcId="171027"/>
</workbook>
</file>

<file path=xl/calcChain.xml><?xml version="1.0" encoding="utf-8"?>
<calcChain xmlns="http://schemas.openxmlformats.org/spreadsheetml/2006/main">
  <c r="E20" i="54" l="1"/>
  <c r="E20" i="55"/>
  <c r="D18" i="53"/>
  <c r="E20" i="57" l="1"/>
  <c r="D19" i="59" l="1"/>
  <c r="D18" i="59"/>
  <c r="D14" i="59"/>
  <c r="C13" i="59"/>
  <c r="C12" i="59"/>
  <c r="B21" i="58"/>
  <c r="B20" i="58"/>
  <c r="B17" i="58"/>
  <c r="B16" i="58"/>
  <c r="D23" i="57"/>
  <c r="D22" i="57"/>
  <c r="E16" i="57"/>
  <c r="D15" i="57"/>
  <c r="D14" i="57"/>
  <c r="B21" i="56" l="1"/>
  <c r="B20" i="56"/>
  <c r="B17" i="56"/>
  <c r="B16" i="56"/>
  <c r="D23" i="55"/>
  <c r="D22" i="55"/>
  <c r="E16" i="55"/>
  <c r="D15" i="55"/>
  <c r="D14" i="55"/>
  <c r="D23" i="54"/>
  <c r="D22" i="54"/>
  <c r="E16" i="54"/>
  <c r="D15" i="54"/>
  <c r="D14" i="54"/>
  <c r="C27" i="53"/>
  <c r="C26" i="53"/>
  <c r="C21" i="53"/>
  <c r="C20" i="53"/>
  <c r="C17" i="53"/>
  <c r="C16" i="53"/>
  <c r="D19" i="52"/>
  <c r="D18" i="52"/>
  <c r="D14" i="52"/>
  <c r="C13" i="52"/>
  <c r="C12" i="52"/>
  <c r="D24" i="50"/>
  <c r="D23" i="50"/>
  <c r="E20" i="50"/>
  <c r="E16" i="50"/>
  <c r="D15" i="50"/>
  <c r="D14" i="50"/>
  <c r="B21" i="47" l="1"/>
  <c r="B20" i="47"/>
  <c r="B17" i="47"/>
  <c r="B16" i="47"/>
  <c r="D14" i="46"/>
  <c r="C13" i="46"/>
  <c r="C12" i="46"/>
</calcChain>
</file>

<file path=xl/sharedStrings.xml><?xml version="1.0" encoding="utf-8"?>
<sst xmlns="http://schemas.openxmlformats.org/spreadsheetml/2006/main" count="389" uniqueCount="189">
  <si>
    <t>Seeding</t>
  </si>
  <si>
    <t>Championship</t>
  </si>
  <si>
    <t>Game 1</t>
  </si>
  <si>
    <t>Game 2</t>
  </si>
  <si>
    <t>Round 1</t>
  </si>
  <si>
    <t>Game 3</t>
  </si>
  <si>
    <t>#Hoops</t>
  </si>
  <si>
    <t>Court</t>
  </si>
  <si>
    <t>Semi - Finals</t>
  </si>
  <si>
    <t>Game 4</t>
  </si>
  <si>
    <t>Clippers</t>
  </si>
  <si>
    <t>3 Games</t>
  </si>
  <si>
    <t>Home team is listed first (Left Side)</t>
  </si>
  <si>
    <t>4 Games</t>
  </si>
  <si>
    <t>Head to Head</t>
  </si>
  <si>
    <t>Largest point differential</t>
  </si>
  <si>
    <t>Lowest Points Against</t>
  </si>
  <si>
    <t>Long Beach Sharks</t>
  </si>
  <si>
    <t>5 Games</t>
  </si>
  <si>
    <t>Game 5</t>
  </si>
  <si>
    <t>Lakers</t>
  </si>
  <si>
    <t>Mambas JV</t>
  </si>
  <si>
    <t>win tie breaker 1) head to head</t>
  </si>
  <si>
    <t xml:space="preserve">win tie breaker 1) head to head </t>
  </si>
  <si>
    <t>FBA</t>
  </si>
  <si>
    <t>Warriors</t>
  </si>
  <si>
    <t>6 Games</t>
  </si>
  <si>
    <t>Game 6</t>
  </si>
  <si>
    <t>Showtime Elite</t>
  </si>
  <si>
    <t>Bruins</t>
  </si>
  <si>
    <t>Mambas</t>
  </si>
  <si>
    <t>LB Lakers</t>
  </si>
  <si>
    <t>7:30PM</t>
  </si>
  <si>
    <t>8:30PM</t>
  </si>
  <si>
    <t>1:30PM</t>
  </si>
  <si>
    <t>2:30PM</t>
  </si>
  <si>
    <t>3:30PM</t>
  </si>
  <si>
    <t>Team Name</t>
  </si>
  <si>
    <t>Semi-Finals</t>
  </si>
  <si>
    <t>2 games</t>
  </si>
  <si>
    <t>Newport Rockets</t>
  </si>
  <si>
    <t>Kabawockeez</t>
  </si>
  <si>
    <t>VFW Force</t>
  </si>
  <si>
    <t>RSP</t>
  </si>
  <si>
    <t>Lob City</t>
  </si>
  <si>
    <t>Jr. Frontline</t>
  </si>
  <si>
    <t>Lights Out</t>
  </si>
  <si>
    <t>TumakBulls</t>
  </si>
  <si>
    <t>RSP JV</t>
  </si>
  <si>
    <t>AFMC Avengers</t>
  </si>
  <si>
    <t>NOC Future Stars</t>
  </si>
  <si>
    <t>AFMC Hurricanes</t>
  </si>
  <si>
    <t>Wildcats</t>
  </si>
  <si>
    <t>Aces</t>
  </si>
  <si>
    <t>Cavaliers</t>
  </si>
  <si>
    <t>Dominican Bears JV</t>
  </si>
  <si>
    <t>Combined Low from Group A and High from Group B.  Seeded according to strength of schedule</t>
  </si>
  <si>
    <t>#Hoops JV</t>
  </si>
  <si>
    <t>Educated Ballers</t>
  </si>
  <si>
    <t>AFMC Lakers</t>
  </si>
  <si>
    <t>AFMC Warriors</t>
  </si>
  <si>
    <t>JV Frontline</t>
  </si>
  <si>
    <t>win tie breaker 1) head to head = N/A No Play, PA = JV Frontline 237</t>
  </si>
  <si>
    <t>Penguins</t>
  </si>
  <si>
    <t>#Hoops V</t>
  </si>
  <si>
    <t xml:space="preserve">East Bluff Bulls </t>
  </si>
  <si>
    <t>Frontline</t>
  </si>
  <si>
    <t>Centaurs</t>
  </si>
  <si>
    <t>Bulldogs</t>
  </si>
  <si>
    <t>South Bay Storm</t>
  </si>
  <si>
    <t>Kaba Kings</t>
  </si>
  <si>
    <t>Blue Tigers</t>
  </si>
  <si>
    <t>AFMC Thunder</t>
  </si>
  <si>
    <t xml:space="preserve">Swoosh beat Bruins </t>
  </si>
  <si>
    <t>Showtime beat Swoosh</t>
  </si>
  <si>
    <t>Bruins beat Showtime</t>
  </si>
  <si>
    <t>Crazy Tie Breaker</t>
  </si>
  <si>
    <t>Head to Head = Tie</t>
  </si>
  <si>
    <t>PA</t>
  </si>
  <si>
    <t>Showtime = 284</t>
  </si>
  <si>
    <t>Swoosh = 296</t>
  </si>
  <si>
    <t>Bruins = 320</t>
  </si>
  <si>
    <t>Showtime</t>
  </si>
  <si>
    <t>win tie breaker 1) head to head = N/A, 2) lowest points against = Showtime 284</t>
  </si>
  <si>
    <t>win tie breaker 1) head to head = N/A, 2) lowest points against = Swoosh 296</t>
  </si>
  <si>
    <t>Swoosh</t>
  </si>
  <si>
    <t>Dominican Bears Varsity</t>
  </si>
  <si>
    <t>Los Alamitos Griffins</t>
  </si>
  <si>
    <t xml:space="preserve">Tigers </t>
  </si>
  <si>
    <t>VS - South Bay Storm</t>
  </si>
  <si>
    <t>Sr. Frontline</t>
  </si>
  <si>
    <t>(Beat SBS Hoops, Beat South Bay Storm)</t>
  </si>
  <si>
    <t>Los Al Eagles</t>
  </si>
  <si>
    <t>(Strength of schedule - Lost to Tigers)</t>
  </si>
  <si>
    <t>Tigers B</t>
  </si>
  <si>
    <t>Griffins</t>
  </si>
  <si>
    <t>SBS Hoops</t>
  </si>
  <si>
    <t>(strength schedule)</t>
  </si>
  <si>
    <t xml:space="preserve">Dominican Bears </t>
  </si>
  <si>
    <t>Heat</t>
  </si>
  <si>
    <t>Spartans</t>
  </si>
  <si>
    <t>PLAYOFFS - FRIDAY NIGHT 5/19/2017 AT THE MAP</t>
  </si>
  <si>
    <t>SCHEDULE FOR MAP - 12552 Western Ave, Garden Grove CA</t>
  </si>
  <si>
    <t>SCHEDULE FOR AIM - 1718 Apollo Ct, Seal Beach, CA</t>
  </si>
  <si>
    <t>PLAYOFFS - FRIDAY NIGHT 5/19/2017 AT THE AIM</t>
  </si>
  <si>
    <t>Wells Fargo</t>
  </si>
  <si>
    <t>Coke</t>
  </si>
  <si>
    <t>Sprite</t>
  </si>
  <si>
    <t>5:00PM</t>
  </si>
  <si>
    <t>6:00PM</t>
  </si>
  <si>
    <t>7:00PM</t>
  </si>
  <si>
    <t>CHAMPIONSHIP - SATURDAY NIGHT 5/20/2017</t>
  </si>
  <si>
    <t>5:50PM</t>
  </si>
  <si>
    <t>6:40PM</t>
  </si>
  <si>
    <t>SCHEDULE FOR OAK - 10821 Oak St, Los Alamitos, CA</t>
  </si>
  <si>
    <t>JV Silver Semi-Finals Game 3
Lights Out vs RSP JV</t>
  </si>
  <si>
    <t>Freshmen Gold Semi-Finals Game 1
VFW Force vs Jr. Frontline</t>
  </si>
  <si>
    <t>Freshmen Gold Semi-Finals Game 2
RSP vs Lob City</t>
  </si>
  <si>
    <t>Freshmen Boys Silver Semi-Finals Game 1
Lakers vs Kabawockeez</t>
  </si>
  <si>
    <t>JV Gold Semi-Finals Game 2
Educated Ballers vs AFMC Warriors</t>
  </si>
  <si>
    <t>JV Gold Semi-Finals Game 5
Winner Game 2 vs Winner Game 3</t>
  </si>
  <si>
    <t>Varsity Bronze Semi-Finals Game 1
Showtime vs Dominican Bears Varsity</t>
  </si>
  <si>
    <t>Varsity Bronze Semi-Finals Game 2
Swoosh vs Bruins</t>
  </si>
  <si>
    <t>JV Bronze Round 1 Game 1
Cavaliers vs Dominican Bears JV</t>
  </si>
  <si>
    <t>JV Gold Round 1 Game 1
JV Frontline vs Tumakbulls</t>
  </si>
  <si>
    <t>JV Gold Round 1 Game 3
FBA vs AFMC Lakers</t>
  </si>
  <si>
    <t>JV Silver Round 1 Game 1
AFMC Avengers vs NOC Future Stars</t>
  </si>
  <si>
    <t>Varsity Silver Round 1 Game 1
Clippers vs AFMC Thunder</t>
  </si>
  <si>
    <t>Varsity Silver Round 1 Game 2
Kaba Kings vs Blue Tigers</t>
  </si>
  <si>
    <t>5:10PM</t>
  </si>
  <si>
    <t>6:50PM</t>
  </si>
  <si>
    <t>7:40PM</t>
  </si>
  <si>
    <t>Varsity Silver Semi-Finals Game 3
Bulldogs vs Winner Game 1</t>
  </si>
  <si>
    <t>Varsity Gold Round 1 Game 1
Frontline vs Centaurs</t>
  </si>
  <si>
    <t>Varsity Gold Round 1 Game 2
Long Beach Sharks vs East Bluff Bulls</t>
  </si>
  <si>
    <t>Varsity Gold Semi-finals
Penguins vs Winner Game 1</t>
  </si>
  <si>
    <t>Varsity Senior Bronze Round 1 Game 1
Heat vs Spartans</t>
  </si>
  <si>
    <t>Varsity Senior Silver Championship
Winner Game 1 vs Winner Game 2</t>
  </si>
  <si>
    <t>Varsity Senior Gold Round 1 Game 2
LB Lakers vs VS - South Bay Storm</t>
  </si>
  <si>
    <t>Varsity Senior Round 1 Game 1
Sr. Frontline vs Los Al Eagles</t>
  </si>
  <si>
    <t>Varsity Senior Gold Semi-Finals Game 4
Tigers vs Winner Game 2</t>
  </si>
  <si>
    <t>Varsity Senior Silver Semi-Finals Game 2
Griffins vs SBS Hoops</t>
  </si>
  <si>
    <t>Varsity Senior Silver Semi-Finals Game 1
Tigers B vs #Hoops</t>
  </si>
  <si>
    <t>Varsity Senior Bronze Semi-Finals Game 3
Showtime Elite vs Dominican Bears</t>
  </si>
  <si>
    <t>PLAYOFFS - SATURDAY AFTERNOON 5/20/2017</t>
  </si>
  <si>
    <t>JV Bronze Semi-Finals Game 3
AFMC Hurricanes vs Winner Game 1</t>
  </si>
  <si>
    <t>JV Bronze Round 1 Game 2
Wildcats vs Aces</t>
  </si>
  <si>
    <t>Freshmen Silver Championship
Lakers vs Newport Rockets</t>
  </si>
  <si>
    <t>AIM CRT 2 5:10PM</t>
  </si>
  <si>
    <t>Freshmen Gold Championship
VFW Force vs RSP</t>
  </si>
  <si>
    <t>AIM CRT 1 5:10PM</t>
  </si>
  <si>
    <t>JV Bronze Semi-Finals Game 4
Warriors vs Aces</t>
  </si>
  <si>
    <t>Game 4 - AIM CRT 1 6:00PM</t>
  </si>
  <si>
    <t>JV Bronze Championship
Dominican Bears JV vs Winner Game 4</t>
  </si>
  <si>
    <t>AIM CRT 3 7:40PM</t>
  </si>
  <si>
    <t>JV Silver Semi-Finals Game 2 
Mambas JV vs AFMC Avengers</t>
  </si>
  <si>
    <t>Oak 3:30PM</t>
  </si>
  <si>
    <t>JV Silver Championship 
Winner Game 2 vs Lights Out</t>
  </si>
  <si>
    <t>AIM CRT 3 6:00PM</t>
  </si>
  <si>
    <t>JV Gold Semi-Finals Game 4
#Hoops JV vs TumakBulls</t>
  </si>
  <si>
    <t>Oak 2:30PM</t>
  </si>
  <si>
    <t>JV Gold Championship
Winner Game 4 vs Educated Ballers</t>
  </si>
  <si>
    <t>AIM CRT 3 5:10PM</t>
  </si>
  <si>
    <t>Varsity Bronze Championship
Dominican Bears Varsity vs Swoosh</t>
  </si>
  <si>
    <t>AIM CRT 2 6:50PM</t>
  </si>
  <si>
    <t>Varsity Silver Semi-finals Game 4
South Bay Storm vs KABA Kings</t>
  </si>
  <si>
    <t>Game 4 - AIM CRT 4 6:50PM</t>
  </si>
  <si>
    <t>Varsity Silver Championship
Bulldogs vs Winner Game 4</t>
  </si>
  <si>
    <t>AIM CRT 1 7:40PM</t>
  </si>
  <si>
    <t>Varsity Gold Semi-Finals Game 4
#Hoops V vs Long Beach Sharks</t>
  </si>
  <si>
    <t>Game 4 - AIM CRT 3 6:50PM</t>
  </si>
  <si>
    <t>AIM CRT 1 8:30PM</t>
  </si>
  <si>
    <t>Varsity Gold Championship
Centaurs vs Winner Game 4</t>
  </si>
  <si>
    <t>Dominincan Bears</t>
  </si>
  <si>
    <t>Varsity Senior Bronze Semi-Finals Game 2
Mambas vs Heat</t>
  </si>
  <si>
    <t>Oak 1:30PM</t>
  </si>
  <si>
    <t>AIM CRT 4 5:10PM</t>
  </si>
  <si>
    <t>AIM CRT 2 6:00PM</t>
  </si>
  <si>
    <t>Game 2 - AIM CRT 2 6:00PM</t>
  </si>
  <si>
    <t>AIM CRT 2 7:40PM</t>
  </si>
  <si>
    <t>LB Lakers - 53</t>
  </si>
  <si>
    <t>Varsity Senior Gold Championship
Winner Game 3 vs LB Lakers</t>
  </si>
  <si>
    <t>AIM CRT 2 8:30PM</t>
  </si>
  <si>
    <t>Varsity Senior Gold Semi-Finals Game 3
Los Alamitos Griffins vs Sr. Frontline</t>
  </si>
  <si>
    <t>AIM CRT 1 6:50PM</t>
  </si>
  <si>
    <t>Varsity Senior Bronze Championship
Dominican Bears vs Winner Game 2</t>
  </si>
  <si>
    <t>TumakBulls - 33</t>
  </si>
  <si>
    <t>Kaba Kings - 45</t>
  </si>
  <si>
    <t>Long Beach Sharks - 47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</si>
</sst>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u/>
      <sz val="20"/>
      <name val="Arial"/>
      <family val="2"/>
    </font>
    <font>
      <b/>
      <sz val="24"/>
      <name val="Arial"/>
      <family val="2"/>
    </font>
    <font>
      <sz val="2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theme="0" tint="-0.14999847407452621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/>
    <xf numFmtId="0" fontId="1" fillId="0" borderId="6" xfId="0" applyFont="1" applyFill="1" applyBorder="1"/>
    <xf numFmtId="0" fontId="1" fillId="0" borderId="2" xfId="0" applyFont="1" applyFill="1" applyBorder="1"/>
    <xf numFmtId="0" fontId="0" fillId="0" borderId="5" xfId="0" applyBorder="1"/>
    <xf numFmtId="0" fontId="6" fillId="0" borderId="8" xfId="0" applyFont="1" applyBorder="1" applyAlignment="1">
      <alignment horizontal="center" vertical="center" wrapText="1"/>
    </xf>
    <xf numFmtId="18" fontId="6" fillId="0" borderId="8" xfId="0" applyNumberFormat="1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8" fontId="6" fillId="3" borderId="9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18" fontId="6" fillId="3" borderId="10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6" fillId="3" borderId="9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 shrinkToFit="1"/>
    </xf>
    <xf numFmtId="0" fontId="1" fillId="0" borderId="0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5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8" fontId="4" fillId="0" borderId="0" xfId="0" applyNumberFormat="1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20" fontId="4" fillId="0" borderId="0" xfId="0" applyNumberFormat="1" applyFont="1" applyAlignment="1">
      <alignment horizontal="center"/>
    </xf>
    <xf numFmtId="0" fontId="6" fillId="5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6" borderId="0" xfId="0" applyFont="1" applyFill="1"/>
    <xf numFmtId="0" fontId="1" fillId="6" borderId="3" xfId="0" applyFont="1" applyFill="1" applyBorder="1"/>
    <xf numFmtId="0" fontId="1" fillId="6" borderId="0" xfId="0" applyFont="1" applyFill="1" applyBorder="1"/>
    <xf numFmtId="0" fontId="1" fillId="6" borderId="0" xfId="0" applyFont="1" applyFill="1" applyAlignment="1">
      <alignment horizontal="right"/>
    </xf>
    <xf numFmtId="0" fontId="1" fillId="6" borderId="12" xfId="0" applyFont="1" applyFill="1" applyBorder="1"/>
    <xf numFmtId="0" fontId="1" fillId="6" borderId="6" xfId="0" applyFont="1" applyFill="1" applyBorder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2" fillId="0" borderId="14" xfId="0" applyFont="1" applyBorder="1" applyAlignment="1">
      <alignment horizontal="center"/>
    </xf>
    <xf numFmtId="0" fontId="0" fillId="0" borderId="14" xfId="0" applyBorder="1" applyAlignme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6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6" borderId="4" xfId="0" applyFont="1" applyFill="1" applyBorder="1"/>
    <xf numFmtId="0" fontId="1" fillId="6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127000</xdr:rowOff>
    </xdr:from>
    <xdr:to>
      <xdr:col>2</xdr:col>
      <xdr:colOff>604541</xdr:colOff>
      <xdr:row>3</xdr:row>
      <xdr:rowOff>140271</xdr:rowOff>
    </xdr:to>
    <xdr:sp macro="" textlink="">
      <xdr:nvSpPr>
        <xdr:cNvPr id="2" name="B43B9E99-EEEB-43E0-84A8-B82E90D6F7D8">
          <a:extLst>
            <a:ext uri="{FF2B5EF4-FFF2-40B4-BE49-F238E27FC236}">
              <a16:creationId xmlns:a16="http://schemas.microsoft.com/office/drawing/2014/main" id="{C0D98226-794D-4237-9298-C8F267B571DD}"/>
            </a:ext>
          </a:extLst>
        </xdr:cNvPr>
        <xdr:cNvSpPr txBox="1"/>
      </xdr:nvSpPr>
      <xdr:spPr>
        <a:xfrm>
          <a:off x="127000" y="127000"/>
          <a:ext cx="2641621" cy="676211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63500" tIns="63500" rIns="63500" bIns="63500" rtlCol="0" anchor="t">
          <a:spAutoFit/>
        </a:bodyPr>
        <a:lstStyle/>
        <a:p>
          <a:r>
            <a:rPr lang="en-US" sz="1300" b="1"/>
            <a:t>3D Maps Tours
</a:t>
          </a:r>
          <a:r>
            <a:rPr lang="en-US" sz="1100"/>
            <a:t>This workbook has 3D Maps tours available.
Open 3D Maps to edit or play the tours.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D6" sqref="D6"/>
    </sheetView>
  </sheetViews>
  <sheetFormatPr defaultRowHeight="13.2" x14ac:dyDescent="0.25"/>
  <cols>
    <col min="2" max="2" width="22.88671875" customWidth="1"/>
  </cols>
  <sheetData>
    <row r="1" spans="1:2" x14ac:dyDescent="0.25">
      <c r="A1">
        <v>1</v>
      </c>
      <c r="B1" t="s">
        <v>14</v>
      </c>
    </row>
    <row r="2" spans="1:2" x14ac:dyDescent="0.25">
      <c r="A2">
        <v>2</v>
      </c>
      <c r="B2" t="s">
        <v>16</v>
      </c>
    </row>
    <row r="3" spans="1:2" x14ac:dyDescent="0.25">
      <c r="A3">
        <v>3</v>
      </c>
      <c r="B3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zoomScale="85" zoomScaleNormal="85" workbookViewId="0">
      <selection activeCell="D19" sqref="D19"/>
    </sheetView>
  </sheetViews>
  <sheetFormatPr defaultRowHeight="13.2" x14ac:dyDescent="0.25"/>
  <cols>
    <col min="1" max="1" width="12.33203125" customWidth="1"/>
    <col min="2" max="2" width="24.88671875" customWidth="1"/>
    <col min="3" max="3" width="21.6640625" customWidth="1"/>
    <col min="4" max="4" width="27.21875" customWidth="1"/>
    <col min="5" max="5" width="10.77734375" customWidth="1"/>
    <col min="6" max="6" width="27.109375" customWidth="1"/>
  </cols>
  <sheetData>
    <row r="1" spans="1:6" ht="17.399999999999999" x14ac:dyDescent="0.3">
      <c r="A1" s="41" t="s">
        <v>0</v>
      </c>
      <c r="B1" s="42" t="s">
        <v>37</v>
      </c>
      <c r="C1" s="42"/>
      <c r="E1" s="1"/>
      <c r="F1" s="1"/>
    </row>
    <row r="2" spans="1:6" ht="17.399999999999999" x14ac:dyDescent="0.3">
      <c r="A2" s="10">
        <v>1</v>
      </c>
      <c r="B2" s="10" t="s">
        <v>40</v>
      </c>
      <c r="C2" s="10"/>
      <c r="D2" s="1"/>
      <c r="E2" s="1"/>
      <c r="F2" s="1"/>
    </row>
    <row r="3" spans="1:6" ht="17.399999999999999" x14ac:dyDescent="0.3">
      <c r="A3" s="10">
        <v>2</v>
      </c>
      <c r="B3" s="10" t="s">
        <v>20</v>
      </c>
      <c r="C3" s="10"/>
      <c r="D3" s="1"/>
      <c r="E3" s="1"/>
      <c r="F3" s="1"/>
    </row>
    <row r="4" spans="1:6" ht="17.399999999999999" x14ac:dyDescent="0.3">
      <c r="A4" s="10">
        <v>3</v>
      </c>
      <c r="B4" s="10" t="s">
        <v>41</v>
      </c>
      <c r="C4" s="10"/>
      <c r="D4" s="1"/>
      <c r="E4" s="1"/>
      <c r="F4" s="1"/>
    </row>
    <row r="5" spans="1:6" ht="17.399999999999999" x14ac:dyDescent="0.3">
      <c r="A5" s="56"/>
      <c r="B5" s="57"/>
      <c r="C5" s="57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C7" s="1"/>
      <c r="D7" s="1"/>
      <c r="E7" s="1"/>
      <c r="F7" s="1"/>
    </row>
    <row r="8" spans="1:6" ht="17.399999999999999" x14ac:dyDescent="0.3">
      <c r="A8" s="1"/>
      <c r="C8" s="1" t="s">
        <v>38</v>
      </c>
      <c r="D8" s="1" t="s">
        <v>1</v>
      </c>
      <c r="E8" s="8"/>
      <c r="F8" s="1"/>
    </row>
    <row r="9" spans="1:6" ht="17.399999999999999" x14ac:dyDescent="0.3">
      <c r="A9" s="1"/>
      <c r="C9" s="1"/>
      <c r="D9" s="1"/>
      <c r="E9" s="9"/>
      <c r="F9" s="1" t="s">
        <v>39</v>
      </c>
    </row>
    <row r="10" spans="1:6" ht="17.399999999999999" x14ac:dyDescent="0.3">
      <c r="A10" s="1"/>
      <c r="E10" s="8"/>
      <c r="F10" s="1"/>
    </row>
    <row r="11" spans="1:6" ht="17.399999999999999" x14ac:dyDescent="0.3">
      <c r="A11" s="1"/>
      <c r="B11" s="1"/>
      <c r="C11" s="1" t="s">
        <v>2</v>
      </c>
      <c r="D11" s="1" t="s">
        <v>3</v>
      </c>
      <c r="E11" s="8"/>
      <c r="F11" s="1"/>
    </row>
    <row r="12" spans="1:6" ht="17.399999999999999" x14ac:dyDescent="0.3">
      <c r="A12" s="1"/>
      <c r="B12" s="49">
        <v>31</v>
      </c>
      <c r="C12" s="2" t="str">
        <f>B3</f>
        <v>Lakers</v>
      </c>
      <c r="D12" s="1"/>
      <c r="E12" s="8"/>
      <c r="F12" s="1"/>
    </row>
    <row r="13" spans="1:6" ht="17.399999999999999" x14ac:dyDescent="0.3">
      <c r="A13" s="1"/>
      <c r="B13" s="1">
        <v>28</v>
      </c>
      <c r="C13" s="8" t="str">
        <f>B4</f>
        <v>Kabawockeez</v>
      </c>
      <c r="D13" s="6" t="s">
        <v>148</v>
      </c>
      <c r="E13" s="8"/>
      <c r="F13" s="1"/>
    </row>
    <row r="14" spans="1:6" ht="17.399999999999999" x14ac:dyDescent="0.3">
      <c r="A14" s="1"/>
      <c r="B14" s="1"/>
      <c r="C14" s="1"/>
      <c r="D14" s="35" t="str">
        <f>B2</f>
        <v>Newport Rockets</v>
      </c>
      <c r="E14" s="51">
        <v>21</v>
      </c>
      <c r="F14" s="1"/>
    </row>
    <row r="15" spans="1:6" ht="17.399999999999999" x14ac:dyDescent="0.3">
      <c r="A15" s="1"/>
      <c r="B15" s="1"/>
      <c r="C15" s="8"/>
      <c r="D15" s="16" t="s">
        <v>20</v>
      </c>
      <c r="E15" s="8">
        <v>20</v>
      </c>
      <c r="F15" s="1"/>
    </row>
    <row r="16" spans="1:6" ht="17.399999999999999" x14ac:dyDescent="0.3">
      <c r="A16" s="1"/>
      <c r="B16" s="1"/>
      <c r="C16" s="8"/>
      <c r="D16" s="8"/>
      <c r="E16" s="8"/>
      <c r="F16" s="1"/>
    </row>
  </sheetData>
  <mergeCells count="1">
    <mergeCell ref="A5:C5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="85" zoomScaleNormal="85" workbookViewId="0">
      <selection activeCell="E27" sqref="E27"/>
    </sheetView>
  </sheetViews>
  <sheetFormatPr defaultRowHeight="13.2" x14ac:dyDescent="0.25"/>
  <cols>
    <col min="1" max="1" width="11.88671875" customWidth="1"/>
    <col min="2" max="2" width="24.109375" customWidth="1"/>
    <col min="3" max="3" width="32" customWidth="1"/>
    <col min="4" max="4" width="11.21875" customWidth="1"/>
    <col min="5" max="5" width="21.33203125" customWidth="1"/>
  </cols>
  <sheetData>
    <row r="1" spans="1:8" ht="17.399999999999999" x14ac:dyDescent="0.3">
      <c r="A1" s="1" t="s">
        <v>0</v>
      </c>
      <c r="B1" s="1"/>
      <c r="C1" s="1"/>
      <c r="D1" s="1"/>
      <c r="E1" s="1"/>
      <c r="F1" s="1"/>
      <c r="H1" s="14"/>
    </row>
    <row r="2" spans="1:8" ht="17.399999999999999" x14ac:dyDescent="0.3">
      <c r="A2" s="1">
        <v>1</v>
      </c>
      <c r="B2" s="1" t="s">
        <v>42</v>
      </c>
      <c r="D2" s="1"/>
      <c r="E2" s="1"/>
      <c r="F2" s="1"/>
      <c r="H2" s="14"/>
    </row>
    <row r="3" spans="1:8" ht="17.399999999999999" x14ac:dyDescent="0.3">
      <c r="A3" s="1">
        <v>2</v>
      </c>
      <c r="B3" s="1" t="s">
        <v>43</v>
      </c>
      <c r="C3" s="1" t="s">
        <v>22</v>
      </c>
      <c r="D3" s="1"/>
      <c r="E3" s="1"/>
      <c r="F3" s="1"/>
      <c r="H3" s="14"/>
    </row>
    <row r="4" spans="1:8" ht="23.25" customHeight="1" x14ac:dyDescent="0.3">
      <c r="A4" s="1">
        <v>3</v>
      </c>
      <c r="B4" s="1" t="s">
        <v>44</v>
      </c>
      <c r="C4" s="58"/>
      <c r="D4" s="58"/>
      <c r="E4" s="58"/>
      <c r="F4" s="1"/>
    </row>
    <row r="5" spans="1:8" ht="17.399999999999999" x14ac:dyDescent="0.3">
      <c r="A5" s="1">
        <v>4</v>
      </c>
      <c r="B5" s="1" t="s">
        <v>45</v>
      </c>
      <c r="C5" s="1"/>
      <c r="D5" s="1"/>
      <c r="E5" s="1"/>
      <c r="F5" s="1"/>
    </row>
    <row r="6" spans="1:8" ht="17.399999999999999" x14ac:dyDescent="0.3">
      <c r="A6" s="1"/>
      <c r="B6" s="1"/>
      <c r="C6" s="1"/>
      <c r="D6" s="1"/>
      <c r="E6" s="1"/>
      <c r="F6" s="1"/>
    </row>
    <row r="7" spans="1:8" ht="17.399999999999999" x14ac:dyDescent="0.3">
      <c r="A7" s="1"/>
      <c r="B7" s="1"/>
      <c r="C7" s="1"/>
      <c r="D7" s="1"/>
      <c r="E7" s="1"/>
      <c r="F7" s="1"/>
    </row>
    <row r="8" spans="1:8" ht="17.399999999999999" x14ac:dyDescent="0.3">
      <c r="A8" s="1"/>
      <c r="B8" s="1"/>
      <c r="C8" s="1"/>
      <c r="D8" s="1"/>
      <c r="E8" s="8"/>
      <c r="F8" s="1"/>
    </row>
    <row r="9" spans="1:8" ht="17.399999999999999" x14ac:dyDescent="0.3">
      <c r="A9" s="1"/>
      <c r="B9" s="1"/>
      <c r="C9" s="1"/>
      <c r="D9" s="1"/>
      <c r="E9" s="9"/>
      <c r="F9" s="1"/>
    </row>
    <row r="10" spans="1:8" ht="17.399999999999999" x14ac:dyDescent="0.3">
      <c r="A10" s="1"/>
      <c r="B10" s="1" t="s">
        <v>8</v>
      </c>
      <c r="C10" s="1" t="s">
        <v>1</v>
      </c>
      <c r="D10" s="1" t="s">
        <v>11</v>
      </c>
      <c r="E10" s="8"/>
      <c r="F10" s="1"/>
    </row>
    <row r="11" spans="1:8" ht="17.399999999999999" x14ac:dyDescent="0.3">
      <c r="A11" s="1"/>
      <c r="B11" s="1"/>
      <c r="E11" s="8"/>
      <c r="F11" s="1"/>
    </row>
    <row r="12" spans="1:8" ht="17.399999999999999" x14ac:dyDescent="0.3">
      <c r="A12" s="1"/>
      <c r="E12" s="8"/>
      <c r="F12" s="1"/>
    </row>
    <row r="13" spans="1:8" ht="17.399999999999999" x14ac:dyDescent="0.3">
      <c r="A13" s="1"/>
      <c r="B13" s="1"/>
      <c r="E13" s="8"/>
      <c r="F13" s="1"/>
    </row>
    <row r="14" spans="1:8" ht="17.399999999999999" x14ac:dyDescent="0.3">
      <c r="A14" s="1"/>
      <c r="B14" s="1"/>
      <c r="E14" s="8"/>
      <c r="F14" s="1"/>
    </row>
    <row r="15" spans="1:8" ht="17.399999999999999" x14ac:dyDescent="0.3">
      <c r="A15" s="1"/>
      <c r="B15" s="1" t="s">
        <v>2</v>
      </c>
      <c r="E15" s="8"/>
      <c r="F15" s="1"/>
    </row>
    <row r="16" spans="1:8" ht="17.399999999999999" x14ac:dyDescent="0.3">
      <c r="A16" s="49">
        <v>39</v>
      </c>
      <c r="B16" s="2" t="str">
        <f>B2</f>
        <v>VFW Force</v>
      </c>
      <c r="C16" s="1" t="s">
        <v>5</v>
      </c>
      <c r="E16" s="8"/>
      <c r="F16" s="1"/>
    </row>
    <row r="17" spans="1:6" ht="17.399999999999999" x14ac:dyDescent="0.3">
      <c r="A17" s="1">
        <v>31</v>
      </c>
      <c r="B17" s="8" t="str">
        <f>B5</f>
        <v>Jr. Frontline</v>
      </c>
      <c r="C17" s="35" t="s">
        <v>150</v>
      </c>
      <c r="E17" s="8"/>
      <c r="F17" s="1"/>
    </row>
    <row r="18" spans="1:6" ht="17.399999999999999" x14ac:dyDescent="0.3">
      <c r="B18" s="33"/>
      <c r="C18" s="34" t="s">
        <v>42</v>
      </c>
      <c r="D18" s="73">
        <v>38</v>
      </c>
      <c r="E18" s="9"/>
    </row>
    <row r="19" spans="1:6" ht="17.399999999999999" x14ac:dyDescent="0.3">
      <c r="B19" s="1" t="s">
        <v>3</v>
      </c>
      <c r="C19" s="15" t="s">
        <v>43</v>
      </c>
      <c r="D19" s="72">
        <v>34</v>
      </c>
      <c r="E19" s="1"/>
      <c r="F19" s="1"/>
    </row>
    <row r="20" spans="1:6" ht="17.399999999999999" x14ac:dyDescent="0.3">
      <c r="A20" s="49">
        <v>42</v>
      </c>
      <c r="B20" s="11" t="str">
        <f>B3</f>
        <v>RSP</v>
      </c>
      <c r="C20" s="6"/>
    </row>
    <row r="21" spans="1:6" ht="17.399999999999999" x14ac:dyDescent="0.3">
      <c r="A21" s="1">
        <v>40</v>
      </c>
      <c r="B21" s="3" t="str">
        <f>B4</f>
        <v>Lob City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="85" zoomScaleNormal="85" workbookViewId="0">
      <selection activeCell="H19" sqref="H19"/>
    </sheetView>
  </sheetViews>
  <sheetFormatPr defaultRowHeight="13.2" x14ac:dyDescent="0.25"/>
  <cols>
    <col min="1" max="1" width="11.88671875" customWidth="1"/>
    <col min="2" max="2" width="26.44140625" customWidth="1"/>
    <col min="3" max="3" width="20.44140625" customWidth="1"/>
    <col min="4" max="4" width="27.109375" customWidth="1"/>
    <col min="5" max="5" width="37.44140625" customWidth="1"/>
    <col min="6" max="6" width="24.21875" customWidth="1"/>
    <col min="7" max="7" width="8.109375" customWidth="1"/>
    <col min="14" max="14" width="26.109375" customWidth="1"/>
  </cols>
  <sheetData>
    <row r="1" spans="1:9" ht="17.399999999999999" x14ac:dyDescent="0.3">
      <c r="A1" s="1" t="s">
        <v>0</v>
      </c>
      <c r="B1" s="1"/>
      <c r="C1" s="1"/>
      <c r="D1" s="1"/>
      <c r="E1" s="1"/>
    </row>
    <row r="2" spans="1:9" ht="17.399999999999999" x14ac:dyDescent="0.3">
      <c r="A2" s="1">
        <v>1</v>
      </c>
      <c r="B2" s="1" t="s">
        <v>51</v>
      </c>
      <c r="C2" s="1"/>
      <c r="D2" s="1"/>
      <c r="E2" s="1"/>
    </row>
    <row r="3" spans="1:9" ht="17.399999999999999" x14ac:dyDescent="0.3">
      <c r="A3" s="1">
        <v>2</v>
      </c>
      <c r="B3" s="1" t="s">
        <v>25</v>
      </c>
      <c r="C3" s="1" t="s">
        <v>23</v>
      </c>
      <c r="D3" s="1"/>
      <c r="E3" s="1"/>
    </row>
    <row r="4" spans="1:9" ht="17.399999999999999" x14ac:dyDescent="0.3">
      <c r="A4" s="1">
        <v>3</v>
      </c>
      <c r="B4" s="1" t="s">
        <v>52</v>
      </c>
      <c r="C4" s="1"/>
      <c r="D4" s="1"/>
      <c r="E4" s="1"/>
    </row>
    <row r="5" spans="1:9" ht="18" customHeight="1" x14ac:dyDescent="0.3">
      <c r="A5" s="1">
        <v>4</v>
      </c>
      <c r="B5" s="1" t="s">
        <v>53</v>
      </c>
      <c r="C5" s="1"/>
      <c r="D5" s="1"/>
      <c r="E5" s="1"/>
    </row>
    <row r="6" spans="1:9" ht="17.399999999999999" x14ac:dyDescent="0.3">
      <c r="A6" s="1">
        <v>5</v>
      </c>
      <c r="B6" s="1" t="s">
        <v>54</v>
      </c>
      <c r="C6" s="1"/>
      <c r="D6" s="1"/>
      <c r="E6" s="1"/>
    </row>
    <row r="7" spans="1:9" ht="17.399999999999999" x14ac:dyDescent="0.3">
      <c r="A7" s="1">
        <v>6</v>
      </c>
      <c r="B7" s="1" t="s">
        <v>55</v>
      </c>
      <c r="C7" s="1"/>
      <c r="D7" s="1"/>
      <c r="E7" s="1"/>
    </row>
    <row r="8" spans="1:9" ht="17.399999999999999" x14ac:dyDescent="0.3">
      <c r="A8" s="1"/>
      <c r="B8" s="1"/>
      <c r="C8" s="1"/>
      <c r="D8" s="1"/>
      <c r="E8" s="1"/>
    </row>
    <row r="9" spans="1:9" ht="17.399999999999999" x14ac:dyDescent="0.3">
      <c r="A9" s="1"/>
      <c r="B9" s="1"/>
      <c r="C9" s="1"/>
      <c r="D9" s="1"/>
      <c r="E9" s="1"/>
    </row>
    <row r="10" spans="1:9" ht="17.399999999999999" x14ac:dyDescent="0.3">
      <c r="A10" s="1"/>
      <c r="B10" s="1"/>
      <c r="C10" s="1"/>
      <c r="D10" s="1" t="s">
        <v>4</v>
      </c>
      <c r="E10" s="1" t="s">
        <v>8</v>
      </c>
      <c r="F10" s="1" t="s">
        <v>1</v>
      </c>
      <c r="I10" s="1" t="s">
        <v>18</v>
      </c>
    </row>
    <row r="11" spans="1:9" ht="17.399999999999999" x14ac:dyDescent="0.3">
      <c r="A11" s="1"/>
      <c r="B11" s="1"/>
      <c r="C11" s="1"/>
      <c r="D11" s="1"/>
      <c r="E11" s="1"/>
    </row>
    <row r="12" spans="1:9" ht="17.399999999999999" x14ac:dyDescent="0.3">
      <c r="A12" s="1"/>
      <c r="B12" s="1"/>
      <c r="C12" s="1"/>
    </row>
    <row r="13" spans="1:9" ht="17.399999999999999" x14ac:dyDescent="0.3">
      <c r="A13" s="1"/>
      <c r="B13" s="1"/>
      <c r="C13" s="1"/>
      <c r="D13" s="1" t="s">
        <v>2</v>
      </c>
      <c r="E13" s="1" t="s">
        <v>5</v>
      </c>
    </row>
    <row r="14" spans="1:9" ht="17.399999999999999" x14ac:dyDescent="0.3">
      <c r="A14" s="1"/>
      <c r="B14" s="1"/>
      <c r="C14" s="1">
        <v>10</v>
      </c>
      <c r="D14" s="2" t="str">
        <f>B6</f>
        <v>Cavaliers</v>
      </c>
    </row>
    <row r="15" spans="1:9" ht="17.399999999999999" x14ac:dyDescent="0.3">
      <c r="A15" s="1"/>
      <c r="B15" s="1"/>
      <c r="C15" s="49">
        <v>27</v>
      </c>
      <c r="D15" s="8" t="str">
        <f>B7</f>
        <v>Dominican Bears JV</v>
      </c>
      <c r="E15" s="6"/>
    </row>
    <row r="16" spans="1:9" ht="17.399999999999999" x14ac:dyDescent="0.3">
      <c r="A16" s="1"/>
      <c r="B16" s="1"/>
      <c r="C16" s="1"/>
      <c r="D16" s="8">
        <v>20</v>
      </c>
      <c r="E16" s="5" t="str">
        <f>B2</f>
        <v>AFMC Hurricanes</v>
      </c>
      <c r="F16" s="1" t="s">
        <v>19</v>
      </c>
    </row>
    <row r="17" spans="3:7" ht="17.399999999999999" x14ac:dyDescent="0.3">
      <c r="D17" s="51">
        <v>29</v>
      </c>
      <c r="E17" s="8" t="s">
        <v>55</v>
      </c>
      <c r="F17" s="6" t="s">
        <v>154</v>
      </c>
    </row>
    <row r="18" spans="3:7" ht="17.399999999999999" x14ac:dyDescent="0.3">
      <c r="F18" s="5" t="s">
        <v>55</v>
      </c>
      <c r="G18" s="73">
        <v>34</v>
      </c>
    </row>
    <row r="19" spans="3:7" ht="17.399999999999999" x14ac:dyDescent="0.3">
      <c r="E19" s="11" t="s">
        <v>152</v>
      </c>
      <c r="F19" s="7" t="s">
        <v>25</v>
      </c>
      <c r="G19" s="72">
        <v>33</v>
      </c>
    </row>
    <row r="20" spans="3:7" ht="17.399999999999999" x14ac:dyDescent="0.3">
      <c r="D20" s="51">
        <v>32</v>
      </c>
      <c r="E20" s="11" t="str">
        <f>B3</f>
        <v>Warriors</v>
      </c>
      <c r="F20" s="6"/>
    </row>
    <row r="21" spans="3:7" ht="17.399999999999999" x14ac:dyDescent="0.3">
      <c r="D21" s="8">
        <v>14</v>
      </c>
      <c r="E21" s="7" t="s">
        <v>53</v>
      </c>
      <c r="F21" s="8"/>
    </row>
    <row r="22" spans="3:7" ht="17.399999999999999" x14ac:dyDescent="0.3">
      <c r="D22" s="8" t="s">
        <v>3</v>
      </c>
      <c r="E22" s="17"/>
    </row>
    <row r="23" spans="3:7" ht="17.399999999999999" x14ac:dyDescent="0.3">
      <c r="C23" s="4">
        <v>19</v>
      </c>
      <c r="D23" s="4" t="str">
        <f>B4</f>
        <v>Wildcats</v>
      </c>
      <c r="E23" s="1"/>
    </row>
    <row r="24" spans="3:7" ht="17.399999999999999" x14ac:dyDescent="0.3">
      <c r="C24" s="50">
        <v>20</v>
      </c>
      <c r="D24" s="1" t="str">
        <f>B5</f>
        <v>Aces</v>
      </c>
      <c r="E24" s="1"/>
    </row>
  </sheetData>
  <pageMargins left="0.78749999999999998" right="0.78749999999999998" top="1.19" bottom="1.05277777777778" header="0.56000000000000005" footer="0.78749999999999998"/>
  <pageSetup scale="83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topLeftCell="A4" zoomScale="80" zoomScaleNormal="80" workbookViewId="0">
      <selection activeCell="F18" sqref="F18"/>
    </sheetView>
  </sheetViews>
  <sheetFormatPr defaultRowHeight="13.2" x14ac:dyDescent="0.25"/>
  <cols>
    <col min="2" max="2" width="24.44140625" customWidth="1"/>
    <col min="3" max="3" width="22.6640625" customWidth="1"/>
    <col min="4" max="4" width="24.88671875" customWidth="1"/>
    <col min="5" max="5" width="23.88671875" customWidth="1"/>
    <col min="8" max="8" width="36.6640625" customWidth="1"/>
    <col min="9" max="9" width="22.6640625" customWidth="1"/>
  </cols>
  <sheetData>
    <row r="1" spans="1:19" ht="55.2" customHeight="1" x14ac:dyDescent="0.3">
      <c r="A1" s="1" t="s">
        <v>0</v>
      </c>
      <c r="B1" s="1"/>
      <c r="C1" s="61" t="s">
        <v>56</v>
      </c>
      <c r="D1" s="62"/>
      <c r="E1" s="62"/>
      <c r="F1" s="1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17.399999999999999" x14ac:dyDescent="0.3">
      <c r="A2" s="10">
        <v>1</v>
      </c>
      <c r="B2" s="1" t="s">
        <v>21</v>
      </c>
      <c r="C2" s="1" t="s">
        <v>22</v>
      </c>
      <c r="D2" s="1"/>
      <c r="E2" s="1"/>
      <c r="F2" s="1"/>
      <c r="I2" s="59"/>
      <c r="J2" s="60"/>
      <c r="K2" s="60"/>
      <c r="L2" s="60"/>
      <c r="M2" s="1"/>
      <c r="N2" s="1"/>
    </row>
    <row r="3" spans="1:19" ht="17.399999999999999" x14ac:dyDescent="0.3">
      <c r="A3" s="10">
        <v>2</v>
      </c>
      <c r="B3" s="1" t="s">
        <v>46</v>
      </c>
      <c r="C3" s="1"/>
      <c r="D3" s="1"/>
      <c r="E3" s="1"/>
      <c r="F3" s="1"/>
      <c r="I3" s="1"/>
      <c r="J3" s="1"/>
      <c r="K3" s="1"/>
      <c r="L3" s="1"/>
      <c r="M3" s="1"/>
      <c r="N3" s="1"/>
    </row>
    <row r="4" spans="1:19" ht="17.399999999999999" x14ac:dyDescent="0.3">
      <c r="A4" s="10">
        <v>3</v>
      </c>
      <c r="B4" s="1" t="s">
        <v>48</v>
      </c>
      <c r="C4" s="1"/>
      <c r="D4" s="1"/>
      <c r="E4" s="1"/>
      <c r="F4" s="1"/>
      <c r="I4" s="1"/>
    </row>
    <row r="5" spans="1:19" ht="17.399999999999999" x14ac:dyDescent="0.3">
      <c r="A5" s="10">
        <v>4</v>
      </c>
      <c r="B5" s="1" t="s">
        <v>49</v>
      </c>
      <c r="C5" s="1"/>
      <c r="D5" s="1"/>
      <c r="E5" s="1"/>
      <c r="F5" s="1"/>
      <c r="I5" s="1"/>
    </row>
    <row r="6" spans="1:19" ht="17.399999999999999" x14ac:dyDescent="0.3">
      <c r="A6" s="10">
        <v>5</v>
      </c>
      <c r="B6" s="1" t="s">
        <v>50</v>
      </c>
      <c r="C6" s="1"/>
      <c r="D6" s="1"/>
      <c r="E6" s="1"/>
      <c r="F6" s="1"/>
      <c r="I6" s="1"/>
    </row>
    <row r="7" spans="1:19" ht="17.399999999999999" x14ac:dyDescent="0.3">
      <c r="A7" s="1"/>
      <c r="C7" s="1"/>
      <c r="D7" s="1"/>
      <c r="E7" s="1"/>
      <c r="F7" s="1"/>
      <c r="I7" s="1"/>
    </row>
    <row r="8" spans="1:19" ht="17.399999999999999" x14ac:dyDescent="0.3">
      <c r="A8" s="1"/>
      <c r="C8" s="1" t="s">
        <v>4</v>
      </c>
      <c r="D8" s="1" t="s">
        <v>8</v>
      </c>
      <c r="E8" s="1" t="s">
        <v>1</v>
      </c>
      <c r="F8" s="1" t="s">
        <v>13</v>
      </c>
      <c r="I8" s="1"/>
    </row>
    <row r="9" spans="1:19" ht="17.399999999999999" x14ac:dyDescent="0.3">
      <c r="A9" s="1"/>
      <c r="C9" s="1"/>
      <c r="D9" s="1"/>
    </row>
    <row r="10" spans="1:19" ht="17.399999999999999" x14ac:dyDescent="0.3">
      <c r="A10" s="1"/>
    </row>
    <row r="11" spans="1:19" ht="17.399999999999999" x14ac:dyDescent="0.3">
      <c r="A11" s="1"/>
      <c r="B11" s="1"/>
      <c r="C11" s="1" t="s">
        <v>2</v>
      </c>
      <c r="D11" s="1"/>
    </row>
    <row r="12" spans="1:19" ht="46.5" customHeight="1" x14ac:dyDescent="0.3">
      <c r="A12" s="1"/>
      <c r="B12" s="49">
        <v>25</v>
      </c>
      <c r="C12" s="2" t="str">
        <f>B5</f>
        <v>AFMC Avengers</v>
      </c>
      <c r="D12" s="1" t="s">
        <v>3</v>
      </c>
    </row>
    <row r="13" spans="1:19" ht="17.399999999999999" x14ac:dyDescent="0.3">
      <c r="A13" s="1"/>
      <c r="B13" s="1">
        <v>16</v>
      </c>
      <c r="C13" s="8" t="str">
        <f>B6</f>
        <v>NOC Future Stars</v>
      </c>
      <c r="D13" s="6" t="s">
        <v>156</v>
      </c>
    </row>
    <row r="14" spans="1:19" ht="17.399999999999999" x14ac:dyDescent="0.3">
      <c r="A14" s="1"/>
      <c r="B14" s="1"/>
      <c r="C14" s="51">
        <v>33</v>
      </c>
      <c r="D14" s="5" t="str">
        <f>B2</f>
        <v>Mambas JV</v>
      </c>
      <c r="E14" s="1" t="s">
        <v>9</v>
      </c>
    </row>
    <row r="15" spans="1:19" ht="17.399999999999999" x14ac:dyDescent="0.3">
      <c r="A15" s="1"/>
      <c r="B15" s="1"/>
      <c r="C15" s="8">
        <v>24</v>
      </c>
      <c r="D15" s="8" t="s">
        <v>49</v>
      </c>
      <c r="E15" s="6" t="s">
        <v>158</v>
      </c>
    </row>
    <row r="16" spans="1:19" ht="17.399999999999999" x14ac:dyDescent="0.3">
      <c r="A16" s="1"/>
      <c r="B16" s="1"/>
      <c r="D16" s="11"/>
      <c r="E16" s="34" t="s">
        <v>21</v>
      </c>
      <c r="F16" s="73">
        <v>32</v>
      </c>
    </row>
    <row r="17" spans="1:6" ht="17.399999999999999" x14ac:dyDescent="0.3">
      <c r="A17" s="1"/>
      <c r="B17" s="1"/>
      <c r="D17" s="11" t="s">
        <v>5</v>
      </c>
      <c r="E17" s="15" t="s">
        <v>46</v>
      </c>
      <c r="F17" s="72">
        <v>26</v>
      </c>
    </row>
    <row r="18" spans="1:6" ht="17.399999999999999" x14ac:dyDescent="0.3">
      <c r="A18" s="1"/>
      <c r="B18" s="1"/>
      <c r="C18" s="52">
        <v>28</v>
      </c>
      <c r="D18" s="11" t="str">
        <f>B3</f>
        <v>Lights Out</v>
      </c>
      <c r="E18" s="6"/>
    </row>
    <row r="19" spans="1:6" ht="17.399999999999999" x14ac:dyDescent="0.3">
      <c r="A19" s="1"/>
      <c r="B19" s="1"/>
      <c r="C19" s="27">
        <v>21</v>
      </c>
      <c r="D19" s="3" t="str">
        <f>B4</f>
        <v>RSP JV</v>
      </c>
    </row>
  </sheetData>
  <mergeCells count="3">
    <mergeCell ref="I1:S1"/>
    <mergeCell ref="I2:L2"/>
    <mergeCell ref="C1:E1"/>
  </mergeCells>
  <pageMargins left="0.78749999999999998" right="0.78749999999999998" top="1.05277777777778" bottom="1.05277777777778" header="0.78749999999999998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zoomScale="70" zoomScaleNormal="70" workbookViewId="0">
      <selection activeCell="D18" sqref="D18"/>
    </sheetView>
  </sheetViews>
  <sheetFormatPr defaultRowHeight="13.2" x14ac:dyDescent="0.25"/>
  <cols>
    <col min="2" max="2" width="22.6640625" customWidth="1"/>
    <col min="3" max="3" width="33.44140625" customWidth="1"/>
    <col min="4" max="4" width="32.6640625" customWidth="1"/>
    <col min="5" max="5" width="25.109375" customWidth="1"/>
    <col min="6" max="6" width="8.5546875" customWidth="1"/>
  </cols>
  <sheetData>
    <row r="1" spans="1:6" ht="17.399999999999999" x14ac:dyDescent="0.3">
      <c r="A1" s="1" t="s">
        <v>0</v>
      </c>
      <c r="B1" s="1"/>
      <c r="C1" s="1"/>
      <c r="D1" s="1"/>
      <c r="E1" s="1"/>
      <c r="F1" s="1"/>
    </row>
    <row r="2" spans="1:6" ht="17.399999999999999" x14ac:dyDescent="0.3">
      <c r="A2" s="10">
        <v>1</v>
      </c>
      <c r="B2" s="1" t="s">
        <v>57</v>
      </c>
      <c r="C2" s="1"/>
      <c r="D2" s="1"/>
      <c r="E2" s="1"/>
      <c r="F2" s="1"/>
    </row>
    <row r="3" spans="1:6" ht="17.399999999999999" x14ac:dyDescent="0.3">
      <c r="A3" s="10">
        <v>2</v>
      </c>
      <c r="B3" s="1" t="s">
        <v>58</v>
      </c>
      <c r="C3" s="1" t="s">
        <v>23</v>
      </c>
      <c r="D3" s="1"/>
      <c r="E3" s="1"/>
      <c r="F3" s="1"/>
    </row>
    <row r="4" spans="1:6" ht="17.399999999999999" x14ac:dyDescent="0.3">
      <c r="A4" s="10">
        <v>3</v>
      </c>
      <c r="B4" s="1" t="s">
        <v>24</v>
      </c>
      <c r="C4" s="1"/>
      <c r="D4" s="1"/>
      <c r="E4" s="1"/>
      <c r="F4" s="1"/>
    </row>
    <row r="5" spans="1:6" ht="37.5" customHeight="1" x14ac:dyDescent="0.3">
      <c r="A5" s="10">
        <v>4</v>
      </c>
      <c r="B5" s="1" t="s">
        <v>59</v>
      </c>
      <c r="C5" s="58" t="s">
        <v>23</v>
      </c>
      <c r="D5" s="58"/>
      <c r="E5" s="58"/>
      <c r="F5" s="58"/>
    </row>
    <row r="6" spans="1:6" ht="38.25" customHeight="1" x14ac:dyDescent="0.3">
      <c r="A6" s="10">
        <v>5</v>
      </c>
      <c r="B6" s="1" t="s">
        <v>60</v>
      </c>
      <c r="C6" s="58"/>
      <c r="D6" s="58"/>
      <c r="E6" s="58"/>
      <c r="F6" s="58"/>
    </row>
    <row r="7" spans="1:6" ht="17.399999999999999" x14ac:dyDescent="0.3">
      <c r="A7" s="10">
        <v>6</v>
      </c>
      <c r="B7" s="1" t="s">
        <v>61</v>
      </c>
      <c r="C7" s="1" t="s">
        <v>62</v>
      </c>
      <c r="D7" s="1"/>
      <c r="E7" s="1"/>
      <c r="F7" s="1"/>
    </row>
    <row r="8" spans="1:6" ht="17.399999999999999" x14ac:dyDescent="0.3">
      <c r="A8" s="10">
        <v>7</v>
      </c>
      <c r="B8" s="1" t="s">
        <v>47</v>
      </c>
      <c r="C8" s="1"/>
      <c r="D8" s="1"/>
      <c r="E8" s="1"/>
      <c r="F8" s="1"/>
    </row>
    <row r="9" spans="1:6" ht="17.399999999999999" x14ac:dyDescent="0.3">
      <c r="A9" s="63"/>
      <c r="B9" s="64"/>
      <c r="C9" s="60"/>
      <c r="D9" s="1"/>
      <c r="E9" s="1"/>
      <c r="F9" s="1"/>
    </row>
    <row r="10" spans="1:6" ht="17.399999999999999" x14ac:dyDescent="0.3">
      <c r="A10" s="63"/>
      <c r="B10" s="64"/>
      <c r="C10" s="64"/>
      <c r="D10" s="1"/>
      <c r="E10" s="1"/>
      <c r="F10" s="1"/>
    </row>
    <row r="11" spans="1:6" ht="17.399999999999999" x14ac:dyDescent="0.3">
      <c r="A11" s="39"/>
      <c r="B11" s="40"/>
      <c r="C11" s="40"/>
      <c r="D11" s="1"/>
      <c r="E11" s="1"/>
      <c r="F11" s="1"/>
    </row>
    <row r="12" spans="1:6" ht="17.399999999999999" x14ac:dyDescent="0.3">
      <c r="A12" s="1"/>
      <c r="C12" s="1" t="s">
        <v>4</v>
      </c>
      <c r="D12" s="1" t="s">
        <v>8</v>
      </c>
      <c r="E12" s="1" t="s">
        <v>1</v>
      </c>
      <c r="F12" s="1" t="s">
        <v>26</v>
      </c>
    </row>
    <row r="13" spans="1:6" ht="17.399999999999999" x14ac:dyDescent="0.3">
      <c r="A13" s="1"/>
      <c r="C13" s="1"/>
      <c r="D13" s="1"/>
    </row>
    <row r="14" spans="1:6" ht="17.399999999999999" x14ac:dyDescent="0.3">
      <c r="A14" s="1"/>
    </row>
    <row r="15" spans="1:6" ht="17.399999999999999" x14ac:dyDescent="0.3">
      <c r="A15" s="1"/>
      <c r="B15" s="1"/>
      <c r="C15" s="1" t="s">
        <v>2</v>
      </c>
    </row>
    <row r="16" spans="1:6" ht="17.399999999999999" x14ac:dyDescent="0.3">
      <c r="A16" s="1"/>
      <c r="B16" s="1">
        <v>26</v>
      </c>
      <c r="C16" s="2" t="str">
        <f>B7</f>
        <v>JV Frontline</v>
      </c>
      <c r="D16" s="8" t="s">
        <v>9</v>
      </c>
    </row>
    <row r="17" spans="1:6" ht="17.399999999999999" x14ac:dyDescent="0.3">
      <c r="A17" s="1"/>
      <c r="B17" s="49">
        <v>32</v>
      </c>
      <c r="C17" s="8" t="str">
        <f>B8</f>
        <v>TumakBulls</v>
      </c>
      <c r="D17" s="6" t="s">
        <v>160</v>
      </c>
    </row>
    <row r="18" spans="1:6" ht="17.399999999999999" x14ac:dyDescent="0.3">
      <c r="A18" s="1"/>
      <c r="B18" s="1"/>
      <c r="C18" s="74"/>
      <c r="D18" s="75" t="str">
        <f>B2&amp;" "&amp;TEXT(39,"- 39")</f>
        <v>#Hoops JV - 39</v>
      </c>
      <c r="E18" s="1" t="s">
        <v>27</v>
      </c>
    </row>
    <row r="19" spans="1:6" ht="17.399999999999999" x14ac:dyDescent="0.3">
      <c r="A19" s="1"/>
      <c r="B19" s="1"/>
      <c r="C19" s="1" t="s">
        <v>3</v>
      </c>
      <c r="D19" s="8" t="s">
        <v>186</v>
      </c>
      <c r="E19" s="6"/>
    </row>
    <row r="20" spans="1:6" ht="17.399999999999999" x14ac:dyDescent="0.3">
      <c r="A20" s="1"/>
      <c r="B20" s="49">
        <v>42</v>
      </c>
      <c r="C20" s="2" t="str">
        <f>B3</f>
        <v>Educated Ballers</v>
      </c>
      <c r="D20" s="8"/>
      <c r="E20" s="6" t="s">
        <v>162</v>
      </c>
    </row>
    <row r="21" spans="1:6" ht="17.399999999999999" x14ac:dyDescent="0.3">
      <c r="A21" s="1"/>
      <c r="B21" s="1">
        <v>21</v>
      </c>
      <c r="C21" s="36" t="str">
        <f>B6</f>
        <v>AFMC Warriors</v>
      </c>
      <c r="D21" s="8"/>
      <c r="E21" s="6" t="s">
        <v>57</v>
      </c>
      <c r="F21" s="55">
        <v>45</v>
      </c>
    </row>
    <row r="22" spans="1:6" ht="17.399999999999999" x14ac:dyDescent="0.3">
      <c r="A22" s="1"/>
      <c r="B22" s="1"/>
      <c r="C22" s="37"/>
      <c r="D22" s="11" t="s">
        <v>19</v>
      </c>
      <c r="E22" s="15" t="s">
        <v>58</v>
      </c>
      <c r="F22" s="76">
        <v>51</v>
      </c>
    </row>
    <row r="23" spans="1:6" ht="17.399999999999999" x14ac:dyDescent="0.3">
      <c r="A23" s="1"/>
      <c r="B23" s="1"/>
      <c r="C23" s="51">
        <v>47</v>
      </c>
      <c r="D23" s="38" t="s">
        <v>58</v>
      </c>
    </row>
    <row r="24" spans="1:6" ht="17.399999999999999" x14ac:dyDescent="0.3">
      <c r="A24" s="1"/>
      <c r="B24" s="1"/>
      <c r="C24" s="1">
        <v>37</v>
      </c>
      <c r="D24" s="7" t="s">
        <v>24</v>
      </c>
      <c r="E24" s="8"/>
    </row>
    <row r="25" spans="1:6" ht="17.399999999999999" x14ac:dyDescent="0.3">
      <c r="A25" s="1"/>
      <c r="B25" s="1"/>
      <c r="C25" s="8" t="s">
        <v>5</v>
      </c>
      <c r="D25" s="17"/>
    </row>
    <row r="26" spans="1:6" ht="17.399999999999999" x14ac:dyDescent="0.3">
      <c r="B26" s="49">
        <v>43</v>
      </c>
      <c r="C26" s="4" t="str">
        <f>B4</f>
        <v>FBA</v>
      </c>
      <c r="D26" s="1"/>
    </row>
    <row r="27" spans="1:6" ht="17.399999999999999" x14ac:dyDescent="0.3">
      <c r="B27" s="1">
        <v>28</v>
      </c>
      <c r="C27" s="1" t="str">
        <f>B5</f>
        <v>AFMC Lakers</v>
      </c>
      <c r="D27" s="1"/>
    </row>
  </sheetData>
  <mergeCells count="4">
    <mergeCell ref="C5:F5"/>
    <mergeCell ref="C6:F6"/>
    <mergeCell ref="A9:C9"/>
    <mergeCell ref="A10:C10"/>
  </mergeCells>
  <pageMargins left="0.78749999999999998" right="0.78749999999999998" top="1.05277777777778" bottom="1.05277777777778" header="0.55000000000000004" footer="0.78749999999999998"/>
  <pageSetup scale="85" orientation="landscape" horizontalDpi="4294967293" r:id="rId1"/>
  <headerFooter>
    <oddHeader>&amp;C&amp;22&amp;A</oddHeader>
    <oddFooter>&amp;C&amp;"Times New Roman,Regular"&amp;12Page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zoomScale="85" zoomScaleNormal="85" workbookViewId="0">
      <selection activeCell="E20" sqref="E20"/>
    </sheetView>
  </sheetViews>
  <sheetFormatPr defaultRowHeight="13.2" x14ac:dyDescent="0.25"/>
  <cols>
    <col min="1" max="1" width="11.88671875" customWidth="1"/>
    <col min="2" max="2" width="33.6640625" customWidth="1"/>
    <col min="3" max="3" width="32" customWidth="1"/>
    <col min="4" max="4" width="10.44140625" customWidth="1"/>
    <col min="5" max="5" width="21.33203125" customWidth="1"/>
    <col min="12" max="12" width="27.33203125" customWidth="1"/>
  </cols>
  <sheetData>
    <row r="1" spans="1:12" ht="17.399999999999999" x14ac:dyDescent="0.3">
      <c r="A1" s="1" t="s">
        <v>0</v>
      </c>
      <c r="B1" s="1"/>
      <c r="C1" s="1"/>
      <c r="D1" s="1"/>
      <c r="E1" s="1"/>
      <c r="F1" s="1"/>
      <c r="H1" s="14"/>
      <c r="L1" t="s">
        <v>76</v>
      </c>
    </row>
    <row r="2" spans="1:12" ht="18" customHeight="1" x14ac:dyDescent="0.3">
      <c r="A2" s="1">
        <v>1</v>
      </c>
      <c r="B2" s="1" t="s">
        <v>82</v>
      </c>
      <c r="C2" s="1" t="s">
        <v>83</v>
      </c>
      <c r="D2" s="1"/>
      <c r="E2" s="1"/>
      <c r="F2" s="1"/>
      <c r="H2" s="14"/>
      <c r="L2" t="s">
        <v>77</v>
      </c>
    </row>
    <row r="3" spans="1:12" ht="18" customHeight="1" x14ac:dyDescent="0.3">
      <c r="A3" s="1">
        <v>2</v>
      </c>
      <c r="B3" s="1" t="s">
        <v>85</v>
      </c>
      <c r="C3" s="1" t="s">
        <v>84</v>
      </c>
      <c r="D3" s="1"/>
      <c r="E3" s="1"/>
      <c r="F3" s="1"/>
      <c r="H3" s="14"/>
      <c r="L3" t="s">
        <v>73</v>
      </c>
    </row>
    <row r="4" spans="1:12" ht="18" customHeight="1" x14ac:dyDescent="0.3">
      <c r="A4" s="1">
        <v>3</v>
      </c>
      <c r="B4" s="1" t="s">
        <v>29</v>
      </c>
      <c r="C4" s="58"/>
      <c r="D4" s="58"/>
      <c r="E4" s="58"/>
      <c r="F4" s="1"/>
      <c r="L4" t="s">
        <v>74</v>
      </c>
    </row>
    <row r="5" spans="1:12" ht="18" customHeight="1" x14ac:dyDescent="0.3">
      <c r="A5" s="1">
        <v>4</v>
      </c>
      <c r="B5" s="1" t="s">
        <v>86</v>
      </c>
      <c r="C5" s="1"/>
      <c r="D5" s="1"/>
      <c r="E5" s="1"/>
      <c r="F5" s="1"/>
      <c r="L5" t="s">
        <v>75</v>
      </c>
    </row>
    <row r="6" spans="1:12" ht="17.399999999999999" x14ac:dyDescent="0.3">
      <c r="A6" s="1"/>
      <c r="B6" s="1"/>
      <c r="C6" s="1"/>
      <c r="D6" s="1"/>
      <c r="E6" s="1"/>
      <c r="F6" s="1"/>
      <c r="L6" t="s">
        <v>78</v>
      </c>
    </row>
    <row r="7" spans="1:12" ht="17.399999999999999" x14ac:dyDescent="0.3">
      <c r="A7" s="1"/>
      <c r="B7" s="1"/>
      <c r="C7" s="1"/>
      <c r="D7" s="1"/>
      <c r="E7" s="1"/>
      <c r="F7" s="1"/>
      <c r="L7" t="s">
        <v>79</v>
      </c>
    </row>
    <row r="8" spans="1:12" ht="17.399999999999999" x14ac:dyDescent="0.3">
      <c r="A8" s="1"/>
      <c r="B8" s="1"/>
      <c r="C8" s="1"/>
      <c r="D8" s="1"/>
      <c r="E8" s="8"/>
      <c r="F8" s="1"/>
      <c r="L8" t="s">
        <v>80</v>
      </c>
    </row>
    <row r="9" spans="1:12" ht="17.399999999999999" x14ac:dyDescent="0.3">
      <c r="A9" s="1"/>
      <c r="B9" s="1"/>
      <c r="C9" s="1"/>
      <c r="D9" s="1"/>
      <c r="E9" s="9"/>
      <c r="F9" s="1"/>
      <c r="L9" t="s">
        <v>81</v>
      </c>
    </row>
    <row r="10" spans="1:12" ht="17.399999999999999" x14ac:dyDescent="0.3">
      <c r="A10" s="1"/>
      <c r="B10" s="1" t="s">
        <v>8</v>
      </c>
      <c r="C10" s="1" t="s">
        <v>1</v>
      </c>
      <c r="D10" s="1" t="s">
        <v>11</v>
      </c>
      <c r="E10" s="8"/>
      <c r="F10" s="1"/>
    </row>
    <row r="11" spans="1:12" ht="17.399999999999999" x14ac:dyDescent="0.3">
      <c r="A11" s="1"/>
      <c r="B11" s="1"/>
      <c r="E11" s="8"/>
      <c r="F11" s="1"/>
    </row>
    <row r="12" spans="1:12" ht="17.399999999999999" x14ac:dyDescent="0.3">
      <c r="A12" s="1"/>
      <c r="E12" s="8"/>
      <c r="F12" s="1"/>
    </row>
    <row r="13" spans="1:12" ht="17.399999999999999" x14ac:dyDescent="0.3">
      <c r="A13" s="1"/>
      <c r="B13" s="1"/>
      <c r="E13" s="8"/>
      <c r="F13" s="1"/>
    </row>
    <row r="14" spans="1:12" ht="17.399999999999999" x14ac:dyDescent="0.3">
      <c r="A14" s="1"/>
      <c r="B14" s="1" t="s">
        <v>2</v>
      </c>
      <c r="E14" s="8"/>
      <c r="F14" s="1"/>
    </row>
    <row r="15" spans="1:12" ht="17.399999999999999" x14ac:dyDescent="0.3">
      <c r="A15" s="1"/>
      <c r="B15" s="8"/>
      <c r="E15" s="8"/>
      <c r="F15" s="1"/>
    </row>
    <row r="16" spans="1:12" ht="17.399999999999999" x14ac:dyDescent="0.3">
      <c r="A16" s="1">
        <v>22</v>
      </c>
      <c r="B16" s="2" t="str">
        <f>B2</f>
        <v>Showtime</v>
      </c>
      <c r="C16" s="1" t="s">
        <v>5</v>
      </c>
      <c r="E16" s="8"/>
      <c r="F16" s="1"/>
    </row>
    <row r="17" spans="1:6" ht="17.399999999999999" x14ac:dyDescent="0.3">
      <c r="A17" s="49">
        <v>34</v>
      </c>
      <c r="B17" s="8" t="str">
        <f>B5</f>
        <v>Dominican Bears Varsity</v>
      </c>
      <c r="C17" s="6" t="s">
        <v>164</v>
      </c>
      <c r="E17" s="8"/>
      <c r="F17" s="1"/>
    </row>
    <row r="18" spans="1:6" ht="17.399999999999999" x14ac:dyDescent="0.3">
      <c r="B18" s="33"/>
      <c r="C18" s="34" t="s">
        <v>86</v>
      </c>
      <c r="D18" s="72">
        <v>20</v>
      </c>
      <c r="E18" s="9"/>
    </row>
    <row r="19" spans="1:6" ht="17.399999999999999" x14ac:dyDescent="0.3">
      <c r="B19" s="1" t="s">
        <v>3</v>
      </c>
      <c r="C19" s="15" t="s">
        <v>85</v>
      </c>
      <c r="D19" s="73">
        <v>28</v>
      </c>
      <c r="E19" s="1"/>
      <c r="F19" s="1"/>
    </row>
    <row r="20" spans="1:6" ht="17.399999999999999" x14ac:dyDescent="0.3">
      <c r="A20" s="49">
        <v>41</v>
      </c>
      <c r="B20" s="11" t="str">
        <f>B3</f>
        <v>Swoosh</v>
      </c>
      <c r="C20" s="6"/>
    </row>
    <row r="21" spans="1:6" ht="17.399999999999999" x14ac:dyDescent="0.3">
      <c r="A21" s="1">
        <v>22</v>
      </c>
      <c r="B21" s="3" t="str">
        <f>B4</f>
        <v>Bruins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scale="87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opLeftCell="A10" zoomScale="85" zoomScaleNormal="85" workbookViewId="0">
      <selection activeCell="E20" sqref="E20"/>
    </sheetView>
  </sheetViews>
  <sheetFormatPr defaultRowHeight="13.2" x14ac:dyDescent="0.25"/>
  <cols>
    <col min="1" max="1" width="11.88671875" customWidth="1"/>
    <col min="2" max="2" width="24.5546875" customWidth="1"/>
    <col min="3" max="3" width="12.21875" customWidth="1"/>
    <col min="4" max="4" width="27.109375" customWidth="1"/>
    <col min="5" max="5" width="38.109375" customWidth="1"/>
    <col min="6" max="6" width="22.77734375" customWidth="1"/>
  </cols>
  <sheetData>
    <row r="1" spans="1:9" ht="17.399999999999999" x14ac:dyDescent="0.3">
      <c r="A1" s="1" t="s">
        <v>0</v>
      </c>
      <c r="B1" s="1"/>
      <c r="C1" s="1" t="s">
        <v>56</v>
      </c>
      <c r="D1" s="1"/>
      <c r="E1" s="1"/>
    </row>
    <row r="2" spans="1:9" ht="17.399999999999999" x14ac:dyDescent="0.3">
      <c r="A2" s="1">
        <v>1</v>
      </c>
      <c r="B2" s="1" t="s">
        <v>68</v>
      </c>
      <c r="C2" s="1"/>
      <c r="D2" s="1"/>
      <c r="E2" s="1"/>
    </row>
    <row r="3" spans="1:9" ht="17.399999999999999" x14ac:dyDescent="0.3">
      <c r="A3" s="1">
        <v>2</v>
      </c>
      <c r="B3" s="1" t="s">
        <v>69</v>
      </c>
      <c r="C3" s="1"/>
      <c r="D3" s="1"/>
      <c r="E3" s="1"/>
    </row>
    <row r="4" spans="1:9" ht="17.399999999999999" x14ac:dyDescent="0.3">
      <c r="A4" s="1">
        <v>3</v>
      </c>
      <c r="B4" s="1" t="s">
        <v>70</v>
      </c>
      <c r="C4" s="1"/>
      <c r="D4" s="1"/>
      <c r="E4" s="1"/>
    </row>
    <row r="5" spans="1:9" ht="18" customHeight="1" x14ac:dyDescent="0.3">
      <c r="A5" s="1">
        <v>4</v>
      </c>
      <c r="B5" s="1" t="s">
        <v>71</v>
      </c>
      <c r="C5" s="1"/>
      <c r="D5" s="1"/>
      <c r="E5" s="1"/>
    </row>
    <row r="6" spans="1:9" ht="17.399999999999999" x14ac:dyDescent="0.3">
      <c r="A6" s="1">
        <v>5</v>
      </c>
      <c r="B6" s="1" t="s">
        <v>10</v>
      </c>
      <c r="C6" s="1"/>
      <c r="D6" s="1"/>
      <c r="E6" s="1"/>
    </row>
    <row r="7" spans="1:9" ht="17.399999999999999" x14ac:dyDescent="0.3">
      <c r="A7" s="1">
        <v>6</v>
      </c>
      <c r="B7" s="1" t="s">
        <v>72</v>
      </c>
      <c r="C7" s="1"/>
      <c r="D7" s="1"/>
      <c r="E7" s="1"/>
    </row>
    <row r="8" spans="1:9" ht="17.399999999999999" x14ac:dyDescent="0.3">
      <c r="A8" s="1"/>
      <c r="B8" s="1"/>
      <c r="C8" s="1"/>
      <c r="D8" s="1"/>
      <c r="E8" s="1"/>
    </row>
    <row r="9" spans="1:9" ht="17.399999999999999" x14ac:dyDescent="0.3">
      <c r="A9" s="1"/>
      <c r="B9" s="1"/>
      <c r="C9" s="1"/>
      <c r="D9" s="1"/>
      <c r="E9" s="1"/>
    </row>
    <row r="10" spans="1:9" ht="17.399999999999999" x14ac:dyDescent="0.3">
      <c r="A10" s="1"/>
      <c r="B10" s="1"/>
      <c r="C10" s="1"/>
      <c r="D10" s="1" t="s">
        <v>4</v>
      </c>
      <c r="E10" s="1" t="s">
        <v>8</v>
      </c>
      <c r="F10" s="1" t="s">
        <v>1</v>
      </c>
      <c r="I10" s="1" t="s">
        <v>18</v>
      </c>
    </row>
    <row r="11" spans="1:9" ht="17.399999999999999" x14ac:dyDescent="0.3">
      <c r="A11" s="1"/>
      <c r="B11" s="1"/>
      <c r="C11" s="1"/>
      <c r="D11" s="1"/>
      <c r="E11" s="1"/>
    </row>
    <row r="12" spans="1:9" ht="17.399999999999999" x14ac:dyDescent="0.3">
      <c r="A12" s="1"/>
      <c r="B12" s="1"/>
      <c r="C12" s="1"/>
    </row>
    <row r="13" spans="1:9" ht="17.399999999999999" x14ac:dyDescent="0.3">
      <c r="A13" s="1"/>
      <c r="B13" s="1"/>
      <c r="C13" s="1"/>
      <c r="D13" s="1" t="s">
        <v>2</v>
      </c>
      <c r="E13" s="1" t="s">
        <v>5</v>
      </c>
    </row>
    <row r="14" spans="1:9" ht="17.399999999999999" x14ac:dyDescent="0.3">
      <c r="A14" s="1"/>
      <c r="B14" s="1"/>
      <c r="C14" s="49">
        <v>43</v>
      </c>
      <c r="D14" s="2" t="str">
        <f>B6</f>
        <v>Clippers</v>
      </c>
    </row>
    <row r="15" spans="1:9" ht="17.399999999999999" x14ac:dyDescent="0.3">
      <c r="A15" s="1"/>
      <c r="B15" s="1"/>
      <c r="C15" s="1">
        <v>21</v>
      </c>
      <c r="D15" s="8" t="str">
        <f>B7</f>
        <v>AFMC Thunder</v>
      </c>
      <c r="E15" s="6"/>
    </row>
    <row r="16" spans="1:9" ht="17.399999999999999" x14ac:dyDescent="0.3">
      <c r="A16" s="1"/>
      <c r="B16" s="1"/>
      <c r="C16" s="1"/>
      <c r="D16" s="51">
        <v>40</v>
      </c>
      <c r="E16" s="5" t="str">
        <f>B2</f>
        <v>Bulldogs</v>
      </c>
      <c r="F16" s="1" t="s">
        <v>19</v>
      </c>
    </row>
    <row r="17" spans="3:7" ht="17.399999999999999" x14ac:dyDescent="0.3">
      <c r="D17" s="8">
        <v>28</v>
      </c>
      <c r="E17" s="8" t="s">
        <v>10</v>
      </c>
      <c r="F17" s="6" t="s">
        <v>168</v>
      </c>
    </row>
    <row r="18" spans="3:7" ht="17.399999999999999" x14ac:dyDescent="0.3">
      <c r="F18" s="5" t="s">
        <v>68</v>
      </c>
      <c r="G18" s="72">
        <v>29</v>
      </c>
    </row>
    <row r="19" spans="3:7" ht="17.399999999999999" x14ac:dyDescent="0.3">
      <c r="E19" s="11" t="s">
        <v>166</v>
      </c>
      <c r="F19" s="7" t="s">
        <v>69</v>
      </c>
      <c r="G19" s="73">
        <v>42</v>
      </c>
    </row>
    <row r="20" spans="3:7" ht="17.399999999999999" x14ac:dyDescent="0.3">
      <c r="E20" s="51" t="str">
        <f>B3&amp;" "&amp;TEXT(55,"- 55")</f>
        <v>South Bay Storm - 55</v>
      </c>
      <c r="F20" s="6"/>
    </row>
    <row r="21" spans="3:7" ht="17.399999999999999" x14ac:dyDescent="0.3">
      <c r="D21" s="8" t="s">
        <v>3</v>
      </c>
      <c r="E21" s="7" t="s">
        <v>187</v>
      </c>
    </row>
    <row r="22" spans="3:7" ht="17.399999999999999" x14ac:dyDescent="0.3">
      <c r="C22" s="53">
        <v>37</v>
      </c>
      <c r="D22" s="4" t="str">
        <f>B4</f>
        <v>Kaba Kings</v>
      </c>
      <c r="E22" s="1"/>
    </row>
    <row r="23" spans="3:7" ht="17.399999999999999" x14ac:dyDescent="0.3">
      <c r="C23" s="37">
        <v>24</v>
      </c>
      <c r="D23" s="1" t="str">
        <f>B5</f>
        <v>Blue Tigers</v>
      </c>
      <c r="E23" s="1"/>
    </row>
  </sheetData>
  <pageMargins left="0.78749999999999998" right="0.78749999999999998" top="1.19" bottom="1.05277777777778" header="0.56000000000000005" footer="0.78749999999999998"/>
  <pageSetup scale="81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zoomScale="85" zoomScaleNormal="85" workbookViewId="0">
      <selection activeCell="G18" sqref="G18"/>
    </sheetView>
  </sheetViews>
  <sheetFormatPr defaultRowHeight="13.2" x14ac:dyDescent="0.25"/>
  <cols>
    <col min="1" max="1" width="11.88671875" customWidth="1"/>
    <col min="2" max="2" width="26.44140625" customWidth="1"/>
    <col min="3" max="3" width="20.44140625" customWidth="1"/>
    <col min="4" max="4" width="27.109375" customWidth="1"/>
    <col min="5" max="5" width="36.77734375" customWidth="1"/>
    <col min="6" max="6" width="24.44140625" customWidth="1"/>
  </cols>
  <sheetData>
    <row r="1" spans="1:9" ht="17.399999999999999" x14ac:dyDescent="0.3">
      <c r="A1" s="1" t="s">
        <v>0</v>
      </c>
      <c r="B1" s="1"/>
      <c r="C1" s="1"/>
      <c r="D1" s="1"/>
      <c r="E1" s="1"/>
    </row>
    <row r="2" spans="1:9" ht="17.399999999999999" x14ac:dyDescent="0.3">
      <c r="A2" s="1">
        <v>1</v>
      </c>
      <c r="B2" s="1" t="s">
        <v>63</v>
      </c>
      <c r="C2" s="1"/>
      <c r="D2" s="1"/>
      <c r="E2" s="1"/>
    </row>
    <row r="3" spans="1:9" ht="17.399999999999999" x14ac:dyDescent="0.3">
      <c r="A3" s="1">
        <v>2</v>
      </c>
      <c r="B3" s="1" t="s">
        <v>64</v>
      </c>
      <c r="C3" s="1"/>
      <c r="D3" s="1"/>
      <c r="E3" s="1"/>
    </row>
    <row r="4" spans="1:9" ht="17.399999999999999" x14ac:dyDescent="0.3">
      <c r="A4" s="1">
        <v>3</v>
      </c>
      <c r="B4" s="1" t="s">
        <v>17</v>
      </c>
      <c r="C4" s="1"/>
      <c r="D4" s="1"/>
      <c r="E4" s="1"/>
    </row>
    <row r="5" spans="1:9" ht="18" customHeight="1" x14ac:dyDescent="0.3">
      <c r="A5" s="1">
        <v>4</v>
      </c>
      <c r="B5" s="1" t="s">
        <v>65</v>
      </c>
      <c r="C5" s="1"/>
      <c r="D5" s="1"/>
      <c r="E5" s="1"/>
    </row>
    <row r="6" spans="1:9" ht="17.399999999999999" x14ac:dyDescent="0.3">
      <c r="A6" s="1">
        <v>5</v>
      </c>
      <c r="B6" s="1" t="s">
        <v>66</v>
      </c>
      <c r="C6" s="1"/>
      <c r="D6" s="1"/>
      <c r="E6" s="1"/>
    </row>
    <row r="7" spans="1:9" ht="17.399999999999999" x14ac:dyDescent="0.3">
      <c r="A7" s="1">
        <v>6</v>
      </c>
      <c r="B7" s="1" t="s">
        <v>67</v>
      </c>
      <c r="C7" s="1"/>
      <c r="D7" s="1"/>
      <c r="E7" s="1"/>
    </row>
    <row r="8" spans="1:9" ht="17.399999999999999" x14ac:dyDescent="0.3">
      <c r="A8" s="1"/>
      <c r="B8" s="1"/>
      <c r="C8" s="1"/>
      <c r="D8" s="1"/>
      <c r="E8" s="1"/>
    </row>
    <row r="9" spans="1:9" ht="17.399999999999999" x14ac:dyDescent="0.3">
      <c r="A9" s="1"/>
      <c r="B9" s="1"/>
      <c r="C9" s="1"/>
      <c r="D9" s="1"/>
      <c r="E9" s="1"/>
    </row>
    <row r="10" spans="1:9" ht="17.399999999999999" x14ac:dyDescent="0.3">
      <c r="A10" s="1"/>
      <c r="B10" s="1"/>
      <c r="C10" s="1"/>
      <c r="D10" s="1" t="s">
        <v>4</v>
      </c>
      <c r="E10" s="1" t="s">
        <v>8</v>
      </c>
      <c r="F10" s="1" t="s">
        <v>1</v>
      </c>
      <c r="I10" s="1" t="s">
        <v>18</v>
      </c>
    </row>
    <row r="11" spans="1:9" ht="17.399999999999999" x14ac:dyDescent="0.3">
      <c r="A11" s="1"/>
      <c r="B11" s="1"/>
      <c r="C11" s="1"/>
      <c r="D11" s="1"/>
      <c r="E11" s="1"/>
    </row>
    <row r="12" spans="1:9" ht="17.399999999999999" x14ac:dyDescent="0.3">
      <c r="A12" s="1"/>
      <c r="B12" s="1"/>
      <c r="C12" s="1"/>
    </row>
    <row r="13" spans="1:9" ht="17.399999999999999" x14ac:dyDescent="0.3">
      <c r="A13" s="1"/>
      <c r="B13" s="1"/>
      <c r="C13" s="1"/>
      <c r="D13" s="1" t="s">
        <v>2</v>
      </c>
      <c r="E13" s="1" t="s">
        <v>5</v>
      </c>
    </row>
    <row r="14" spans="1:9" ht="17.399999999999999" x14ac:dyDescent="0.3">
      <c r="A14" s="1"/>
      <c r="B14" s="1"/>
      <c r="C14" s="1">
        <v>23</v>
      </c>
      <c r="D14" s="2" t="str">
        <f>B6</f>
        <v>Frontline</v>
      </c>
    </row>
    <row r="15" spans="1:9" ht="17.399999999999999" x14ac:dyDescent="0.3">
      <c r="A15" s="1"/>
      <c r="B15" s="1"/>
      <c r="C15" s="49">
        <v>48</v>
      </c>
      <c r="D15" s="8" t="str">
        <f>B7</f>
        <v>Centaurs</v>
      </c>
      <c r="E15" s="6"/>
    </row>
    <row r="16" spans="1:9" ht="17.399999999999999" x14ac:dyDescent="0.3">
      <c r="A16" s="1"/>
      <c r="B16" s="1"/>
      <c r="C16" s="1"/>
      <c r="D16" s="8">
        <v>45</v>
      </c>
      <c r="E16" s="5" t="str">
        <f>B2</f>
        <v>Penguins</v>
      </c>
      <c r="F16" s="1" t="s">
        <v>19</v>
      </c>
    </row>
    <row r="17" spans="3:7" ht="17.399999999999999" x14ac:dyDescent="0.3">
      <c r="D17" s="51">
        <v>47</v>
      </c>
      <c r="E17" s="8" t="s">
        <v>67</v>
      </c>
      <c r="F17" s="6" t="s">
        <v>171</v>
      </c>
    </row>
    <row r="18" spans="3:7" ht="17.399999999999999" x14ac:dyDescent="0.3">
      <c r="F18" s="5" t="s">
        <v>67</v>
      </c>
      <c r="G18" s="73">
        <v>37</v>
      </c>
    </row>
    <row r="19" spans="3:7" ht="17.399999999999999" x14ac:dyDescent="0.3">
      <c r="E19" s="11" t="s">
        <v>170</v>
      </c>
      <c r="F19" s="7" t="s">
        <v>17</v>
      </c>
      <c r="G19" s="72">
        <v>28</v>
      </c>
    </row>
    <row r="20" spans="3:7" ht="17.399999999999999" x14ac:dyDescent="0.3">
      <c r="E20" s="11" t="str">
        <f>B3&amp;" "&amp;TEXT(42,"- 42")</f>
        <v>#Hoops V - 42</v>
      </c>
      <c r="F20" s="6"/>
    </row>
    <row r="21" spans="3:7" ht="17.399999999999999" x14ac:dyDescent="0.3">
      <c r="D21" s="8" t="s">
        <v>3</v>
      </c>
      <c r="E21" s="54" t="s">
        <v>188</v>
      </c>
    </row>
    <row r="22" spans="3:7" ht="17.399999999999999" x14ac:dyDescent="0.3">
      <c r="C22" s="51">
        <v>32</v>
      </c>
      <c r="D22" s="4" t="str">
        <f>B4</f>
        <v>Long Beach Sharks</v>
      </c>
      <c r="E22" s="1"/>
    </row>
    <row r="23" spans="3:7" ht="17.399999999999999" x14ac:dyDescent="0.3">
      <c r="C23" s="8">
        <v>30</v>
      </c>
      <c r="D23" s="1" t="str">
        <f>B5</f>
        <v xml:space="preserve">East Bluff Bulls </v>
      </c>
      <c r="E23" s="1"/>
    </row>
  </sheetData>
  <pageMargins left="0.78749999999999998" right="0.78749999999999998" top="1.19" bottom="1.05277777777778" header="0.56000000000000005" footer="0.78749999999999998"/>
  <pageSetup scale="83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zoomScale="80" zoomScaleNormal="80" workbookViewId="0">
      <selection activeCell="E24" sqref="E24"/>
    </sheetView>
  </sheetViews>
  <sheetFormatPr defaultRowHeight="13.2" x14ac:dyDescent="0.25"/>
  <cols>
    <col min="2" max="2" width="24.44140625" customWidth="1"/>
    <col min="3" max="3" width="20.6640625" customWidth="1"/>
    <col min="4" max="4" width="24.88671875" customWidth="1"/>
    <col min="5" max="5" width="28.33203125" customWidth="1"/>
    <col min="9" max="9" width="22.6640625" customWidth="1"/>
  </cols>
  <sheetData>
    <row r="1" spans="1:19" ht="36" customHeight="1" x14ac:dyDescent="0.3">
      <c r="A1" s="1" t="s">
        <v>0</v>
      </c>
      <c r="B1" s="1"/>
      <c r="C1" s="1"/>
      <c r="D1" s="1"/>
      <c r="E1" s="1"/>
      <c r="F1" s="1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17.399999999999999" x14ac:dyDescent="0.3">
      <c r="A2" s="10">
        <v>1</v>
      </c>
      <c r="B2" s="1" t="s">
        <v>30</v>
      </c>
      <c r="C2" s="1" t="s">
        <v>97</v>
      </c>
      <c r="D2" s="1"/>
      <c r="E2" s="1"/>
      <c r="F2" s="1"/>
      <c r="I2" s="59"/>
      <c r="J2" s="60"/>
      <c r="K2" s="60"/>
      <c r="L2" s="60"/>
      <c r="M2" s="1"/>
      <c r="N2" s="1"/>
    </row>
    <row r="3" spans="1:19" ht="17.399999999999999" x14ac:dyDescent="0.3">
      <c r="A3" s="10">
        <v>2</v>
      </c>
      <c r="B3" s="1" t="s">
        <v>28</v>
      </c>
      <c r="C3" s="1"/>
      <c r="D3" s="1"/>
      <c r="E3" s="1"/>
      <c r="F3" s="1"/>
      <c r="I3" s="1"/>
      <c r="J3" s="1"/>
      <c r="K3" s="1"/>
      <c r="L3" s="1"/>
      <c r="M3" s="1"/>
      <c r="N3" s="1"/>
    </row>
    <row r="4" spans="1:19" ht="17.399999999999999" x14ac:dyDescent="0.3">
      <c r="A4" s="10">
        <v>3</v>
      </c>
      <c r="B4" s="1" t="s">
        <v>98</v>
      </c>
      <c r="C4" s="1"/>
      <c r="D4" s="1"/>
      <c r="E4" s="1"/>
      <c r="F4" s="1"/>
      <c r="I4" s="1"/>
    </row>
    <row r="5" spans="1:19" ht="17.399999999999999" x14ac:dyDescent="0.3">
      <c r="A5" s="10">
        <v>4</v>
      </c>
      <c r="B5" s="1" t="s">
        <v>99</v>
      </c>
      <c r="C5" s="1"/>
      <c r="D5" s="1"/>
      <c r="E5" s="1"/>
      <c r="F5" s="1"/>
      <c r="I5" s="1"/>
    </row>
    <row r="6" spans="1:19" ht="17.399999999999999" x14ac:dyDescent="0.3">
      <c r="A6" s="10">
        <v>5</v>
      </c>
      <c r="B6" s="1" t="s">
        <v>100</v>
      </c>
      <c r="C6" s="1"/>
      <c r="D6" s="1"/>
      <c r="E6" s="1"/>
      <c r="F6" s="1"/>
      <c r="I6" s="1"/>
    </row>
    <row r="7" spans="1:19" ht="17.399999999999999" x14ac:dyDescent="0.3">
      <c r="A7" s="1"/>
      <c r="C7" s="1"/>
      <c r="D7" s="1"/>
      <c r="E7" s="1"/>
      <c r="F7" s="1"/>
      <c r="I7" s="1"/>
    </row>
    <row r="8" spans="1:19" ht="17.399999999999999" x14ac:dyDescent="0.3">
      <c r="A8" s="1"/>
      <c r="C8" s="1" t="s">
        <v>4</v>
      </c>
      <c r="D8" s="1" t="s">
        <v>8</v>
      </c>
      <c r="E8" s="1" t="s">
        <v>1</v>
      </c>
      <c r="F8" s="1" t="s">
        <v>13</v>
      </c>
      <c r="I8" s="1"/>
    </row>
    <row r="9" spans="1:19" ht="17.399999999999999" x14ac:dyDescent="0.3">
      <c r="A9" s="1"/>
      <c r="C9" s="1"/>
      <c r="D9" s="1"/>
    </row>
    <row r="10" spans="1:19" ht="17.399999999999999" x14ac:dyDescent="0.3">
      <c r="A10" s="1"/>
    </row>
    <row r="11" spans="1:19" ht="17.399999999999999" x14ac:dyDescent="0.3">
      <c r="A11" s="1"/>
      <c r="B11" s="1"/>
      <c r="C11" s="1" t="s">
        <v>2</v>
      </c>
      <c r="D11" s="1"/>
    </row>
    <row r="12" spans="1:19" ht="21" customHeight="1" x14ac:dyDescent="0.3">
      <c r="A12" s="1"/>
      <c r="B12" s="49">
        <v>55</v>
      </c>
      <c r="C12" s="2" t="str">
        <f>B5</f>
        <v>Heat</v>
      </c>
      <c r="D12" s="1" t="s">
        <v>3</v>
      </c>
    </row>
    <row r="13" spans="1:19" ht="17.399999999999999" x14ac:dyDescent="0.3">
      <c r="A13" s="1"/>
      <c r="B13" s="1">
        <v>18</v>
      </c>
      <c r="C13" s="8" t="str">
        <f>B6</f>
        <v>Spartans</v>
      </c>
      <c r="D13" s="6" t="s">
        <v>175</v>
      </c>
    </row>
    <row r="14" spans="1:19" ht="17.399999999999999" x14ac:dyDescent="0.3">
      <c r="A14" s="1"/>
      <c r="B14" s="1"/>
      <c r="C14" s="8">
        <v>17</v>
      </c>
      <c r="D14" s="5" t="str">
        <f>B2</f>
        <v>Mambas</v>
      </c>
      <c r="E14" s="1" t="s">
        <v>9</v>
      </c>
    </row>
    <row r="15" spans="1:19" ht="17.399999999999999" x14ac:dyDescent="0.3">
      <c r="A15" s="1"/>
      <c r="B15" s="1"/>
      <c r="C15" s="51">
        <v>22</v>
      </c>
      <c r="D15" s="8" t="s">
        <v>99</v>
      </c>
      <c r="E15" s="6" t="s">
        <v>176</v>
      </c>
    </row>
    <row r="16" spans="1:19" ht="17.399999999999999" x14ac:dyDescent="0.3">
      <c r="A16" s="1"/>
      <c r="B16" s="1"/>
      <c r="D16" s="11"/>
      <c r="E16" s="34" t="s">
        <v>99</v>
      </c>
      <c r="F16" s="72">
        <v>30</v>
      </c>
    </row>
    <row r="17" spans="1:6" ht="17.399999999999999" x14ac:dyDescent="0.3">
      <c r="A17" s="1"/>
      <c r="B17" s="1"/>
      <c r="D17" s="11" t="s">
        <v>5</v>
      </c>
      <c r="E17" s="15" t="s">
        <v>173</v>
      </c>
      <c r="F17" s="73">
        <v>57</v>
      </c>
    </row>
    <row r="18" spans="1:6" ht="17.399999999999999" x14ac:dyDescent="0.3">
      <c r="A18" s="1"/>
      <c r="B18" s="1"/>
      <c r="C18" s="27">
        <v>37</v>
      </c>
      <c r="D18" s="11" t="str">
        <f>B3</f>
        <v>Showtime Elite</v>
      </c>
      <c r="E18" s="6"/>
    </row>
    <row r="19" spans="1:6" ht="17.399999999999999" x14ac:dyDescent="0.3">
      <c r="A19" s="1"/>
      <c r="B19" s="1"/>
      <c r="C19" s="52">
        <v>64</v>
      </c>
      <c r="D19" s="3" t="str">
        <f>B4</f>
        <v xml:space="preserve">Dominican Bears 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="85" zoomScaleNormal="85" workbookViewId="0">
      <selection activeCell="E18" sqref="E18"/>
    </sheetView>
  </sheetViews>
  <sheetFormatPr defaultRowHeight="13.2" x14ac:dyDescent="0.25"/>
  <cols>
    <col min="1" max="1" width="11.88671875" customWidth="1"/>
    <col min="2" max="2" width="36.77734375" customWidth="1"/>
    <col min="3" max="3" width="32" customWidth="1"/>
    <col min="4" max="4" width="6.44140625" customWidth="1"/>
    <col min="5" max="5" width="21.33203125" customWidth="1"/>
  </cols>
  <sheetData>
    <row r="1" spans="1:8" ht="17.399999999999999" x14ac:dyDescent="0.3">
      <c r="A1" s="1" t="s">
        <v>0</v>
      </c>
      <c r="B1" s="1"/>
      <c r="C1" s="1"/>
      <c r="D1" s="1"/>
      <c r="E1" s="1"/>
      <c r="F1" s="1"/>
      <c r="H1" s="14"/>
    </row>
    <row r="2" spans="1:8" ht="18" customHeight="1" x14ac:dyDescent="0.3">
      <c r="A2" s="1">
        <v>1</v>
      </c>
      <c r="B2" s="1" t="s">
        <v>94</v>
      </c>
      <c r="C2" s="1"/>
      <c r="D2" s="1"/>
      <c r="E2" s="1"/>
      <c r="F2" s="1"/>
      <c r="H2" s="14"/>
    </row>
    <row r="3" spans="1:8" ht="18" customHeight="1" x14ac:dyDescent="0.3">
      <c r="A3" s="1">
        <v>2</v>
      </c>
      <c r="B3" s="1" t="s">
        <v>95</v>
      </c>
      <c r="C3" s="1"/>
      <c r="D3" s="1"/>
      <c r="E3" s="1"/>
      <c r="F3" s="1"/>
      <c r="H3" s="14"/>
    </row>
    <row r="4" spans="1:8" ht="18" customHeight="1" x14ac:dyDescent="0.3">
      <c r="A4" s="1">
        <v>3</v>
      </c>
      <c r="B4" s="1" t="s">
        <v>96</v>
      </c>
      <c r="C4" s="48"/>
      <c r="D4" s="48"/>
      <c r="E4" s="48"/>
      <c r="F4" s="1"/>
    </row>
    <row r="5" spans="1:8" ht="18" customHeight="1" x14ac:dyDescent="0.3">
      <c r="A5" s="1">
        <v>4</v>
      </c>
      <c r="B5" s="1" t="s">
        <v>6</v>
      </c>
      <c r="C5" s="1"/>
      <c r="D5" s="1"/>
      <c r="E5" s="1"/>
      <c r="F5" s="1"/>
    </row>
    <row r="6" spans="1:8" ht="17.399999999999999" x14ac:dyDescent="0.3">
      <c r="A6" s="1"/>
      <c r="B6" s="1"/>
      <c r="C6" s="1"/>
      <c r="D6" s="1"/>
      <c r="E6" s="1"/>
      <c r="F6" s="1"/>
    </row>
    <row r="7" spans="1:8" ht="17.399999999999999" x14ac:dyDescent="0.3">
      <c r="A7" s="1"/>
      <c r="B7" s="1"/>
      <c r="C7" s="1"/>
      <c r="D7" s="1"/>
      <c r="E7" s="1"/>
      <c r="F7" s="1"/>
    </row>
    <row r="8" spans="1:8" ht="17.399999999999999" x14ac:dyDescent="0.3">
      <c r="A8" s="1"/>
      <c r="B8" s="1"/>
      <c r="C8" s="1"/>
      <c r="D8" s="1"/>
      <c r="E8" s="8"/>
      <c r="F8" s="1"/>
    </row>
    <row r="9" spans="1:8" ht="17.399999999999999" x14ac:dyDescent="0.3">
      <c r="A9" s="1"/>
      <c r="B9" s="1"/>
      <c r="C9" s="1"/>
      <c r="D9" s="1"/>
      <c r="E9" s="9"/>
      <c r="F9" s="1"/>
    </row>
    <row r="10" spans="1:8" ht="17.399999999999999" x14ac:dyDescent="0.3">
      <c r="A10" s="1"/>
      <c r="B10" s="1" t="s">
        <v>8</v>
      </c>
      <c r="C10" s="1" t="s">
        <v>1</v>
      </c>
      <c r="D10" s="1" t="s">
        <v>11</v>
      </c>
      <c r="E10" s="8"/>
      <c r="F10" s="1"/>
    </row>
    <row r="11" spans="1:8" ht="17.399999999999999" x14ac:dyDescent="0.3">
      <c r="A11" s="1"/>
      <c r="B11" s="1"/>
      <c r="E11" s="8"/>
      <c r="F11" s="1"/>
    </row>
    <row r="12" spans="1:8" ht="17.399999999999999" x14ac:dyDescent="0.3">
      <c r="A12" s="1"/>
      <c r="E12" s="8"/>
      <c r="F12" s="1"/>
    </row>
    <row r="13" spans="1:8" ht="17.399999999999999" x14ac:dyDescent="0.3">
      <c r="A13" s="1"/>
      <c r="B13" s="1"/>
      <c r="E13" s="8"/>
      <c r="F13" s="1"/>
    </row>
    <row r="14" spans="1:8" ht="17.399999999999999" x14ac:dyDescent="0.3">
      <c r="A14" s="1"/>
      <c r="B14" s="1" t="s">
        <v>2</v>
      </c>
      <c r="E14" s="8"/>
      <c r="F14" s="1"/>
    </row>
    <row r="15" spans="1:8" ht="17.399999999999999" x14ac:dyDescent="0.3">
      <c r="A15" s="1"/>
      <c r="B15" s="8" t="s">
        <v>177</v>
      </c>
      <c r="E15" s="8"/>
      <c r="F15" s="1"/>
    </row>
    <row r="16" spans="1:8" ht="17.399999999999999" x14ac:dyDescent="0.3">
      <c r="A16" s="49">
        <v>46</v>
      </c>
      <c r="B16" s="2" t="str">
        <f>B2</f>
        <v>Tigers B</v>
      </c>
      <c r="C16" s="1" t="s">
        <v>5</v>
      </c>
      <c r="E16" s="8"/>
      <c r="F16" s="1"/>
    </row>
    <row r="17" spans="1:6" ht="17.399999999999999" x14ac:dyDescent="0.3">
      <c r="A17" s="1">
        <v>45</v>
      </c>
      <c r="B17" s="8" t="str">
        <f>B5</f>
        <v>#Hoops</v>
      </c>
      <c r="C17" s="6" t="s">
        <v>179</v>
      </c>
      <c r="E17" s="8"/>
      <c r="F17" s="1"/>
    </row>
    <row r="18" spans="1:6" ht="17.399999999999999" x14ac:dyDescent="0.3">
      <c r="B18" s="33"/>
      <c r="C18" s="34" t="s">
        <v>94</v>
      </c>
      <c r="D18" s="77">
        <v>38</v>
      </c>
      <c r="E18" s="9"/>
    </row>
    <row r="19" spans="1:6" ht="17.399999999999999" x14ac:dyDescent="0.3">
      <c r="B19" s="1" t="s">
        <v>178</v>
      </c>
      <c r="C19" s="15" t="s">
        <v>95</v>
      </c>
      <c r="D19" s="73">
        <v>60</v>
      </c>
      <c r="E19" s="1"/>
      <c r="F19" s="1"/>
    </row>
    <row r="20" spans="1:6" ht="17.399999999999999" x14ac:dyDescent="0.3">
      <c r="A20" s="49">
        <v>44</v>
      </c>
      <c r="B20" s="11" t="str">
        <f>B3</f>
        <v>Griffins</v>
      </c>
      <c r="C20" s="6"/>
    </row>
    <row r="21" spans="1:6" ht="17.399999999999999" x14ac:dyDescent="0.3">
      <c r="A21" s="1">
        <v>43</v>
      </c>
      <c r="B21" s="3" t="str">
        <f>B4</f>
        <v>SBS Hoops</v>
      </c>
    </row>
  </sheetData>
  <pageMargins left="0.78749999999999998" right="0.78749999999999998" top="1.05277777777778" bottom="1.05277777777778" header="0.42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="85" zoomScaleNormal="85" workbookViewId="0">
      <selection activeCell="G21" sqref="G21"/>
    </sheetView>
  </sheetViews>
  <sheetFormatPr defaultRowHeight="13.2" x14ac:dyDescent="0.25"/>
  <cols>
    <col min="1" max="1" width="11.88671875" customWidth="1"/>
    <col min="2" max="2" width="26.44140625" customWidth="1"/>
    <col min="3" max="3" width="20.44140625" customWidth="1"/>
    <col min="4" max="4" width="27.109375" customWidth="1"/>
    <col min="5" max="5" width="29.6640625" customWidth="1"/>
    <col min="6" max="6" width="23.88671875" customWidth="1"/>
    <col min="7" max="7" width="13.21875" customWidth="1"/>
  </cols>
  <sheetData>
    <row r="1" spans="1:9" ht="17.399999999999999" x14ac:dyDescent="0.3">
      <c r="A1" s="1" t="s">
        <v>0</v>
      </c>
      <c r="B1" s="1"/>
      <c r="C1" s="1"/>
      <c r="D1" s="1"/>
      <c r="E1" s="1"/>
    </row>
    <row r="2" spans="1:9" ht="17.399999999999999" x14ac:dyDescent="0.3">
      <c r="A2" s="1">
        <v>1</v>
      </c>
      <c r="B2" s="1" t="s">
        <v>87</v>
      </c>
      <c r="C2" s="1" t="s">
        <v>22</v>
      </c>
      <c r="D2" s="1"/>
      <c r="E2" s="1"/>
    </row>
    <row r="3" spans="1:9" ht="17.399999999999999" x14ac:dyDescent="0.3">
      <c r="A3" s="1">
        <v>2</v>
      </c>
      <c r="B3" s="1" t="s">
        <v>88</v>
      </c>
      <c r="C3" s="1"/>
      <c r="D3" s="1"/>
      <c r="E3" s="1"/>
    </row>
    <row r="4" spans="1:9" ht="17.399999999999999" x14ac:dyDescent="0.3">
      <c r="A4" s="1">
        <v>3</v>
      </c>
      <c r="B4" s="1" t="s">
        <v>31</v>
      </c>
      <c r="D4" s="1"/>
      <c r="E4" s="1"/>
    </row>
    <row r="5" spans="1:9" ht="18" customHeight="1" x14ac:dyDescent="0.3">
      <c r="A5" s="1">
        <v>4</v>
      </c>
      <c r="B5" s="1" t="s">
        <v>89</v>
      </c>
      <c r="C5" s="1"/>
      <c r="D5" s="1"/>
      <c r="E5" s="1"/>
    </row>
    <row r="6" spans="1:9" ht="17.399999999999999" x14ac:dyDescent="0.3">
      <c r="A6" s="1">
        <v>5</v>
      </c>
      <c r="B6" s="1" t="s">
        <v>90</v>
      </c>
      <c r="C6" s="1" t="s">
        <v>91</v>
      </c>
      <c r="D6" s="1"/>
      <c r="E6" s="1"/>
    </row>
    <row r="7" spans="1:9" ht="17.399999999999999" x14ac:dyDescent="0.3">
      <c r="A7" s="1">
        <v>6</v>
      </c>
      <c r="B7" s="1" t="s">
        <v>92</v>
      </c>
      <c r="C7" s="1" t="s">
        <v>93</v>
      </c>
      <c r="D7" s="1"/>
      <c r="E7" s="1"/>
    </row>
    <row r="8" spans="1:9" ht="17.399999999999999" x14ac:dyDescent="0.3">
      <c r="A8" s="1"/>
      <c r="B8" s="1"/>
      <c r="C8" s="1"/>
      <c r="D8" s="1"/>
      <c r="E8" s="1"/>
    </row>
    <row r="9" spans="1:9" ht="17.399999999999999" x14ac:dyDescent="0.3">
      <c r="A9" s="1"/>
      <c r="B9" s="1"/>
      <c r="C9" s="1"/>
      <c r="D9" s="1"/>
      <c r="E9" s="1"/>
    </row>
    <row r="10" spans="1:9" ht="17.399999999999999" x14ac:dyDescent="0.3">
      <c r="A10" s="1"/>
      <c r="B10" s="1"/>
      <c r="C10" s="1"/>
      <c r="D10" s="1" t="s">
        <v>4</v>
      </c>
      <c r="E10" s="1" t="s">
        <v>8</v>
      </c>
      <c r="F10" s="1" t="s">
        <v>1</v>
      </c>
      <c r="I10" s="1" t="s">
        <v>18</v>
      </c>
    </row>
    <row r="11" spans="1:9" ht="17.399999999999999" x14ac:dyDescent="0.3">
      <c r="A11" s="1"/>
      <c r="B11" s="1"/>
      <c r="C11" s="1"/>
      <c r="D11" s="1"/>
      <c r="E11" s="1"/>
    </row>
    <row r="12" spans="1:9" ht="17.399999999999999" x14ac:dyDescent="0.3">
      <c r="A12" s="1"/>
      <c r="B12" s="1"/>
      <c r="C12" s="1"/>
    </row>
    <row r="13" spans="1:9" ht="17.399999999999999" x14ac:dyDescent="0.3">
      <c r="A13" s="1"/>
      <c r="B13" s="1"/>
      <c r="C13" s="1"/>
      <c r="D13" s="1" t="s">
        <v>2</v>
      </c>
      <c r="E13" s="1" t="s">
        <v>5</v>
      </c>
    </row>
    <row r="14" spans="1:9" ht="17.399999999999999" x14ac:dyDescent="0.3">
      <c r="A14" s="1"/>
      <c r="B14" s="1"/>
      <c r="C14" s="49">
        <v>59</v>
      </c>
      <c r="D14" s="2" t="str">
        <f>B6</f>
        <v>Sr. Frontline</v>
      </c>
    </row>
    <row r="15" spans="1:9" ht="17.399999999999999" x14ac:dyDescent="0.3">
      <c r="A15" s="1"/>
      <c r="B15" s="1"/>
      <c r="C15" s="1">
        <v>56</v>
      </c>
      <c r="D15" s="8" t="str">
        <f>B7</f>
        <v>Los Al Eagles</v>
      </c>
      <c r="E15" s="6" t="s">
        <v>184</v>
      </c>
    </row>
    <row r="16" spans="1:9" ht="17.399999999999999" x14ac:dyDescent="0.3">
      <c r="A16" s="1"/>
      <c r="B16" s="1"/>
      <c r="C16" s="1"/>
      <c r="D16" s="8">
        <v>47</v>
      </c>
      <c r="E16" s="5" t="str">
        <f>B2</f>
        <v>Los Alamitos Griffins</v>
      </c>
      <c r="F16" s="1" t="s">
        <v>19</v>
      </c>
    </row>
    <row r="17" spans="3:7" ht="17.399999999999999" x14ac:dyDescent="0.3">
      <c r="D17" s="51">
        <v>52</v>
      </c>
      <c r="E17" s="8" t="s">
        <v>90</v>
      </c>
      <c r="F17" s="6" t="s">
        <v>182</v>
      </c>
      <c r="G17" s="9"/>
    </row>
    <row r="18" spans="3:7" ht="17.399999999999999" x14ac:dyDescent="0.3">
      <c r="F18" s="5" t="s">
        <v>90</v>
      </c>
      <c r="G18" s="72">
        <v>42</v>
      </c>
    </row>
    <row r="19" spans="3:7" ht="17.399999999999999" x14ac:dyDescent="0.3">
      <c r="E19" s="11" t="s">
        <v>9</v>
      </c>
      <c r="F19" s="7" t="s">
        <v>31</v>
      </c>
      <c r="G19" s="73">
        <v>46</v>
      </c>
    </row>
    <row r="20" spans="3:7" ht="17.399999999999999" x14ac:dyDescent="0.3">
      <c r="D20" s="8">
        <v>38</v>
      </c>
      <c r="E20" s="11" t="str">
        <f>B3</f>
        <v xml:space="preserve">Tigers </v>
      </c>
      <c r="F20" s="6"/>
    </row>
    <row r="21" spans="3:7" ht="17.399999999999999" x14ac:dyDescent="0.3">
      <c r="D21" s="8" t="s">
        <v>3</v>
      </c>
      <c r="E21" s="54" t="s">
        <v>180</v>
      </c>
    </row>
    <row r="22" spans="3:7" ht="17.399999999999999" x14ac:dyDescent="0.3">
      <c r="C22" s="49">
        <v>48</v>
      </c>
      <c r="D22" s="4" t="str">
        <f>B4</f>
        <v>LB Lakers</v>
      </c>
      <c r="E22" s="1"/>
    </row>
    <row r="23" spans="3:7" ht="17.399999999999999" x14ac:dyDescent="0.3">
      <c r="C23" s="1">
        <v>42</v>
      </c>
      <c r="D23" s="1" t="str">
        <f>B5</f>
        <v>VS - South Bay Storm</v>
      </c>
      <c r="E23" s="1"/>
    </row>
  </sheetData>
  <pageMargins left="0.78749999999999998" right="0.78749999999999998" top="1.19" bottom="1.05277777777778" header="0.56000000000000005" footer="0.78749999999999998"/>
  <pageSetup scale="88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zoomScale="30" zoomScaleNormal="30" workbookViewId="0">
      <selection activeCell="C34" sqref="C34"/>
    </sheetView>
  </sheetViews>
  <sheetFormatPr defaultRowHeight="13.2" x14ac:dyDescent="0.25"/>
  <cols>
    <col min="1" max="1" width="24.33203125" customWidth="1"/>
    <col min="2" max="4" width="78.6640625" customWidth="1"/>
  </cols>
  <sheetData>
    <row r="1" spans="1:7" ht="24.6" x14ac:dyDescent="0.4">
      <c r="A1" s="65" t="s">
        <v>101</v>
      </c>
      <c r="B1" s="65"/>
      <c r="C1" s="65"/>
      <c r="D1" s="65"/>
    </row>
    <row r="2" spans="1:7" ht="24.6" x14ac:dyDescent="0.4">
      <c r="A2" s="13" t="s">
        <v>7</v>
      </c>
      <c r="B2" s="13" t="s">
        <v>108</v>
      </c>
      <c r="C2" s="43" t="s">
        <v>109</v>
      </c>
      <c r="D2" s="13" t="s">
        <v>110</v>
      </c>
    </row>
    <row r="3" spans="1:7" ht="78" customHeight="1" x14ac:dyDescent="0.4">
      <c r="A3" s="12" t="s">
        <v>105</v>
      </c>
      <c r="B3" s="28" t="s">
        <v>136</v>
      </c>
      <c r="C3" s="28" t="s">
        <v>122</v>
      </c>
      <c r="D3" s="44"/>
    </row>
    <row r="4" spans="1:7" ht="78" customHeight="1" x14ac:dyDescent="0.4">
      <c r="A4" s="12" t="s">
        <v>106</v>
      </c>
      <c r="B4" s="28"/>
      <c r="C4" s="26" t="s">
        <v>117</v>
      </c>
      <c r="D4" s="26" t="s">
        <v>140</v>
      </c>
    </row>
    <row r="5" spans="1:7" ht="78" customHeight="1" x14ac:dyDescent="0.4">
      <c r="A5" s="12" t="s">
        <v>107</v>
      </c>
      <c r="B5" s="28"/>
      <c r="C5" s="26" t="s">
        <v>138</v>
      </c>
      <c r="D5" s="28" t="s">
        <v>115</v>
      </c>
    </row>
    <row r="8" spans="1:7" ht="30" x14ac:dyDescent="0.5">
      <c r="A8" s="66" t="s">
        <v>102</v>
      </c>
      <c r="B8" s="66"/>
      <c r="C8" s="66"/>
      <c r="D8" s="66"/>
    </row>
    <row r="9" spans="1:7" ht="22.8" x14ac:dyDescent="0.4">
      <c r="D9" s="47" t="s">
        <v>12</v>
      </c>
      <c r="E9" s="1"/>
      <c r="F9" s="1"/>
      <c r="G9" s="1"/>
    </row>
  </sheetData>
  <mergeCells count="2">
    <mergeCell ref="A1:D1"/>
    <mergeCell ref="A8:D8"/>
  </mergeCells>
  <pageMargins left="0.7" right="0.7" top="0.75" bottom="0.75" header="0.3" footer="0.3"/>
  <pageSetup scale="39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="35" zoomScaleNormal="35" workbookViewId="0">
      <selection activeCell="E5" sqref="E5"/>
    </sheetView>
  </sheetViews>
  <sheetFormatPr defaultRowHeight="13.2" x14ac:dyDescent="0.25"/>
  <cols>
    <col min="1" max="1" width="24.33203125" customWidth="1"/>
    <col min="2" max="4" width="78.6640625" customWidth="1"/>
    <col min="5" max="5" width="79.33203125" customWidth="1"/>
    <col min="6" max="6" width="78.6640625" customWidth="1"/>
  </cols>
  <sheetData>
    <row r="1" spans="1:9" ht="24.6" x14ac:dyDescent="0.4">
      <c r="A1" s="65" t="s">
        <v>104</v>
      </c>
      <c r="B1" s="65"/>
      <c r="C1" s="65"/>
      <c r="D1" s="65"/>
      <c r="E1" s="60"/>
      <c r="F1" s="60"/>
    </row>
    <row r="2" spans="1:9" ht="24.6" x14ac:dyDescent="0.4">
      <c r="A2" s="13" t="s">
        <v>7</v>
      </c>
      <c r="B2" s="13" t="s">
        <v>108</v>
      </c>
      <c r="C2" s="13" t="s">
        <v>112</v>
      </c>
      <c r="D2" s="13" t="s">
        <v>113</v>
      </c>
      <c r="E2" s="13" t="s">
        <v>32</v>
      </c>
      <c r="F2" s="13" t="s">
        <v>33</v>
      </c>
    </row>
    <row r="3" spans="1:9" ht="78" customHeight="1" x14ac:dyDescent="0.4">
      <c r="A3" s="12">
        <v>1</v>
      </c>
      <c r="B3" s="28" t="s">
        <v>123</v>
      </c>
      <c r="C3" s="28" t="s">
        <v>139</v>
      </c>
      <c r="D3" s="26" t="s">
        <v>145</v>
      </c>
      <c r="E3" s="28" t="s">
        <v>119</v>
      </c>
      <c r="F3" s="26" t="s">
        <v>134</v>
      </c>
    </row>
    <row r="4" spans="1:9" ht="78" customHeight="1" x14ac:dyDescent="0.4">
      <c r="A4" s="12">
        <v>2</v>
      </c>
      <c r="B4" s="28" t="s">
        <v>121</v>
      </c>
      <c r="C4" s="26" t="s">
        <v>143</v>
      </c>
      <c r="D4" s="26" t="s">
        <v>146</v>
      </c>
      <c r="E4" s="26" t="s">
        <v>125</v>
      </c>
      <c r="F4" s="26" t="s">
        <v>135</v>
      </c>
    </row>
    <row r="5" spans="1:9" ht="78" customHeight="1" x14ac:dyDescent="0.4">
      <c r="A5" s="12">
        <v>3</v>
      </c>
      <c r="B5" s="28" t="s">
        <v>116</v>
      </c>
      <c r="C5" s="26" t="s">
        <v>126</v>
      </c>
      <c r="D5" s="28" t="s">
        <v>124</v>
      </c>
      <c r="E5" s="28" t="s">
        <v>118</v>
      </c>
      <c r="F5" s="32" t="s">
        <v>120</v>
      </c>
    </row>
    <row r="6" spans="1:9" ht="78" customHeight="1" x14ac:dyDescent="0.4">
      <c r="A6" s="12">
        <v>4</v>
      </c>
      <c r="B6" s="28"/>
      <c r="C6" s="28" t="s">
        <v>133</v>
      </c>
      <c r="D6" s="28" t="s">
        <v>127</v>
      </c>
      <c r="E6" s="28" t="s">
        <v>128</v>
      </c>
      <c r="F6" s="28" t="s">
        <v>132</v>
      </c>
    </row>
    <row r="9" spans="1:9" ht="30" x14ac:dyDescent="0.5">
      <c r="A9" s="66" t="s">
        <v>103</v>
      </c>
      <c r="B9" s="66"/>
      <c r="C9" s="66"/>
      <c r="D9" s="66"/>
      <c r="E9" s="67"/>
      <c r="F9" s="67"/>
    </row>
    <row r="10" spans="1:9" ht="22.8" x14ac:dyDescent="0.4">
      <c r="F10" s="25" t="s">
        <v>12</v>
      </c>
      <c r="G10" s="1"/>
      <c r="H10" s="1"/>
      <c r="I10" s="1"/>
    </row>
    <row r="14" spans="1:9" x14ac:dyDescent="0.25">
      <c r="E14" s="14"/>
    </row>
  </sheetData>
  <mergeCells count="2">
    <mergeCell ref="A9:F9"/>
    <mergeCell ref="A1:F1"/>
  </mergeCells>
  <pageMargins left="0.7" right="0.7" top="0.75" bottom="0.75" header="0.3" footer="0.3"/>
  <pageSetup scale="3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zoomScale="60" zoomScaleNormal="60" workbookViewId="0">
      <selection activeCell="D21" sqref="D21"/>
    </sheetView>
  </sheetViews>
  <sheetFormatPr defaultRowHeight="13.2" x14ac:dyDescent="0.25"/>
  <cols>
    <col min="1" max="1" width="44.6640625" customWidth="1"/>
    <col min="2" max="2" width="75.5546875" customWidth="1"/>
    <col min="3" max="3" width="73.5546875" customWidth="1"/>
    <col min="4" max="4" width="73.88671875" customWidth="1"/>
  </cols>
  <sheetData>
    <row r="1" spans="1:4" ht="24.6" x14ac:dyDescent="0.4">
      <c r="A1" s="65" t="s">
        <v>111</v>
      </c>
      <c r="B1" s="65"/>
      <c r="C1" s="65"/>
      <c r="D1" s="65"/>
    </row>
    <row r="2" spans="1:4" ht="24.6" x14ac:dyDescent="0.4">
      <c r="A2" s="13" t="s">
        <v>7</v>
      </c>
      <c r="B2" s="13" t="s">
        <v>34</v>
      </c>
      <c r="C2" s="45" t="s">
        <v>35</v>
      </c>
      <c r="D2" s="13" t="s">
        <v>36</v>
      </c>
    </row>
    <row r="3" spans="1:4" ht="53.25" customHeight="1" x14ac:dyDescent="0.4">
      <c r="A3" s="12">
        <v>1</v>
      </c>
      <c r="B3" s="28" t="s">
        <v>174</v>
      </c>
      <c r="C3" s="28" t="s">
        <v>159</v>
      </c>
      <c r="D3" s="28" t="s">
        <v>155</v>
      </c>
    </row>
    <row r="7" spans="1:4" ht="30" x14ac:dyDescent="0.5">
      <c r="A7" s="66" t="s">
        <v>114</v>
      </c>
      <c r="B7" s="66"/>
      <c r="C7" s="66"/>
      <c r="D7" s="66"/>
    </row>
    <row r="9" spans="1:4" ht="17.399999999999999" x14ac:dyDescent="0.3">
      <c r="D9" s="27" t="s">
        <v>12</v>
      </c>
    </row>
  </sheetData>
  <mergeCells count="2">
    <mergeCell ref="A1:D1"/>
    <mergeCell ref="A7:D7"/>
  </mergeCells>
  <pageMargins left="0.7" right="0.7" top="0.75" bottom="0.75" header="0.3" footer="0.3"/>
  <pageSetup scale="37" orientation="landscape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zoomScale="50" zoomScaleNormal="50" workbookViewId="0">
      <selection activeCell="D3" sqref="D3"/>
    </sheetView>
  </sheetViews>
  <sheetFormatPr defaultRowHeight="13.2" x14ac:dyDescent="0.25"/>
  <cols>
    <col min="1" max="1" width="44.6640625" customWidth="1"/>
    <col min="2" max="2" width="75.5546875" customWidth="1"/>
    <col min="3" max="3" width="73.5546875" customWidth="1"/>
    <col min="4" max="4" width="73.88671875" customWidth="1"/>
    <col min="5" max="5" width="67.33203125" customWidth="1"/>
    <col min="6" max="6" width="68.33203125" customWidth="1"/>
  </cols>
  <sheetData>
    <row r="1" spans="1:6" ht="24.6" x14ac:dyDescent="0.4">
      <c r="A1" s="65" t="s">
        <v>111</v>
      </c>
      <c r="B1" s="65"/>
      <c r="C1" s="65"/>
      <c r="D1" s="65"/>
      <c r="E1" s="68"/>
      <c r="F1" s="60"/>
    </row>
    <row r="2" spans="1:6" ht="24.6" x14ac:dyDescent="0.4">
      <c r="A2" s="13" t="s">
        <v>7</v>
      </c>
      <c r="B2" s="13" t="s">
        <v>129</v>
      </c>
      <c r="C2" s="45" t="s">
        <v>109</v>
      </c>
      <c r="D2" s="13" t="s">
        <v>130</v>
      </c>
      <c r="E2" s="13" t="s">
        <v>131</v>
      </c>
      <c r="F2" s="13" t="s">
        <v>33</v>
      </c>
    </row>
    <row r="3" spans="1:6" ht="53.25" customHeight="1" x14ac:dyDescent="0.4">
      <c r="A3" s="12">
        <v>1</v>
      </c>
      <c r="B3" s="28" t="s">
        <v>149</v>
      </c>
      <c r="C3" s="28" t="s">
        <v>151</v>
      </c>
      <c r="D3" s="28" t="s">
        <v>183</v>
      </c>
      <c r="E3" s="28" t="s">
        <v>167</v>
      </c>
      <c r="F3" s="28" t="s">
        <v>172</v>
      </c>
    </row>
    <row r="4" spans="1:6" ht="53.25" customHeight="1" x14ac:dyDescent="0.4">
      <c r="A4" s="12">
        <v>2</v>
      </c>
      <c r="B4" s="28" t="s">
        <v>147</v>
      </c>
      <c r="C4" s="28" t="s">
        <v>142</v>
      </c>
      <c r="D4" s="28" t="s">
        <v>163</v>
      </c>
      <c r="E4" s="28" t="s">
        <v>137</v>
      </c>
      <c r="F4" s="28" t="s">
        <v>181</v>
      </c>
    </row>
    <row r="5" spans="1:6" ht="53.25" customHeight="1" x14ac:dyDescent="0.4">
      <c r="A5" s="12">
        <v>3</v>
      </c>
      <c r="B5" s="28" t="s">
        <v>161</v>
      </c>
      <c r="C5" s="32" t="s">
        <v>157</v>
      </c>
      <c r="D5" s="32" t="s">
        <v>169</v>
      </c>
      <c r="E5" s="28" t="s">
        <v>153</v>
      </c>
    </row>
    <row r="6" spans="1:6" ht="53.25" customHeight="1" x14ac:dyDescent="0.4">
      <c r="A6" s="12">
        <v>4</v>
      </c>
      <c r="B6" s="28" t="s">
        <v>185</v>
      </c>
      <c r="C6" s="32" t="s">
        <v>141</v>
      </c>
      <c r="D6" s="28" t="s">
        <v>165</v>
      </c>
      <c r="E6" s="28"/>
    </row>
    <row r="10" spans="1:6" ht="30" x14ac:dyDescent="0.5">
      <c r="A10" s="66" t="s">
        <v>103</v>
      </c>
      <c r="B10" s="66"/>
      <c r="C10" s="66"/>
      <c r="D10" s="66"/>
      <c r="E10" s="67"/>
      <c r="F10" s="60"/>
    </row>
    <row r="12" spans="1:6" ht="17.399999999999999" x14ac:dyDescent="0.3">
      <c r="F12" s="27" t="s">
        <v>12</v>
      </c>
    </row>
  </sheetData>
  <mergeCells count="2">
    <mergeCell ref="A10:F10"/>
    <mergeCell ref="A1:F1"/>
  </mergeCells>
  <pageMargins left="0.7" right="0.7" top="0.75" bottom="0.75" header="0.3" footer="0.3"/>
  <pageSetup scale="30" orientation="landscape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="40" zoomScaleNormal="40" workbookViewId="0">
      <selection activeCell="B3" sqref="B3"/>
    </sheetView>
  </sheetViews>
  <sheetFormatPr defaultRowHeight="13.2" x14ac:dyDescent="0.25"/>
  <cols>
    <col min="1" max="1" width="24.33203125" customWidth="1"/>
    <col min="2" max="4" width="78.6640625" customWidth="1"/>
    <col min="5" max="5" width="79.33203125" customWidth="1"/>
    <col min="6" max="6" width="78.6640625" customWidth="1"/>
  </cols>
  <sheetData>
    <row r="1" spans="1:9" ht="25.2" thickBot="1" x14ac:dyDescent="0.45">
      <c r="A1" s="69" t="s">
        <v>104</v>
      </c>
      <c r="B1" s="69"/>
      <c r="C1" s="69"/>
      <c r="D1" s="69"/>
      <c r="E1" s="70"/>
      <c r="F1" s="70"/>
    </row>
    <row r="2" spans="1:9" ht="31.8" thickBot="1" x14ac:dyDescent="0.3">
      <c r="A2" s="24" t="s">
        <v>7</v>
      </c>
      <c r="B2" s="24" t="s">
        <v>108</v>
      </c>
      <c r="C2" s="24" t="s">
        <v>112</v>
      </c>
      <c r="D2" s="24" t="s">
        <v>113</v>
      </c>
      <c r="E2" s="24" t="s">
        <v>32</v>
      </c>
      <c r="F2" s="24" t="s">
        <v>33</v>
      </c>
    </row>
    <row r="3" spans="1:9" ht="78" customHeight="1" thickBot="1" x14ac:dyDescent="0.3">
      <c r="A3" s="29">
        <v>1</v>
      </c>
      <c r="B3" s="21" t="s">
        <v>123</v>
      </c>
      <c r="C3" s="21" t="s">
        <v>139</v>
      </c>
      <c r="D3" s="20" t="s">
        <v>145</v>
      </c>
      <c r="E3" s="20" t="s">
        <v>119</v>
      </c>
      <c r="F3" s="29" t="s">
        <v>134</v>
      </c>
    </row>
    <row r="4" spans="1:9" ht="78" customHeight="1" thickBot="1" x14ac:dyDescent="0.3">
      <c r="A4" s="30">
        <v>2</v>
      </c>
      <c r="B4" s="19" t="s">
        <v>121</v>
      </c>
      <c r="C4" s="19" t="s">
        <v>143</v>
      </c>
      <c r="D4" s="18" t="s">
        <v>146</v>
      </c>
      <c r="E4" s="18" t="s">
        <v>125</v>
      </c>
      <c r="F4" s="30" t="s">
        <v>135</v>
      </c>
    </row>
    <row r="5" spans="1:9" ht="78" customHeight="1" thickBot="1" x14ac:dyDescent="0.3">
      <c r="A5" s="31">
        <v>3</v>
      </c>
      <c r="B5" s="23" t="s">
        <v>116</v>
      </c>
      <c r="C5" s="23" t="s">
        <v>126</v>
      </c>
      <c r="D5" s="22" t="s">
        <v>124</v>
      </c>
      <c r="E5" s="22" t="s">
        <v>118</v>
      </c>
      <c r="F5" s="31" t="s">
        <v>120</v>
      </c>
    </row>
    <row r="6" spans="1:9" ht="78" customHeight="1" thickBot="1" x14ac:dyDescent="0.3">
      <c r="A6" s="30">
        <v>4</v>
      </c>
      <c r="B6" s="18"/>
      <c r="C6" s="18" t="s">
        <v>133</v>
      </c>
      <c r="D6" s="18" t="s">
        <v>127</v>
      </c>
      <c r="E6" s="18" t="s">
        <v>128</v>
      </c>
      <c r="F6" s="30" t="s">
        <v>132</v>
      </c>
    </row>
    <row r="9" spans="1:9" ht="30" x14ac:dyDescent="0.5">
      <c r="A9" s="66" t="s">
        <v>103</v>
      </c>
      <c r="B9" s="66"/>
      <c r="C9" s="66"/>
      <c r="D9" s="66"/>
      <c r="E9" s="67"/>
      <c r="F9" s="67"/>
    </row>
    <row r="10" spans="1:9" ht="22.8" x14ac:dyDescent="0.4">
      <c r="F10" s="47" t="s">
        <v>12</v>
      </c>
      <c r="G10" s="1"/>
      <c r="H10" s="1"/>
      <c r="I10" s="1"/>
    </row>
    <row r="14" spans="1:9" x14ac:dyDescent="0.25">
      <c r="E14" s="14"/>
    </row>
  </sheetData>
  <mergeCells count="2">
    <mergeCell ref="A9:F9"/>
    <mergeCell ref="A1:F1"/>
  </mergeCells>
  <pageMargins left="0.7" right="0.7" top="0.75" bottom="0.75" header="0.3" footer="0.3"/>
  <pageSetup scale="2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zoomScale="50" zoomScaleNormal="50" workbookViewId="0">
      <selection activeCell="B25" sqref="B25"/>
    </sheetView>
  </sheetViews>
  <sheetFormatPr defaultRowHeight="13.2" x14ac:dyDescent="0.25"/>
  <cols>
    <col min="1" max="1" width="44.6640625" customWidth="1"/>
    <col min="2" max="2" width="75.5546875" customWidth="1"/>
    <col min="3" max="3" width="73.5546875" customWidth="1"/>
    <col min="4" max="4" width="73.88671875" customWidth="1"/>
    <col min="5" max="5" width="67.33203125" customWidth="1"/>
    <col min="6" max="6" width="68.33203125" customWidth="1"/>
  </cols>
  <sheetData>
    <row r="1" spans="1:6" ht="25.2" thickBot="1" x14ac:dyDescent="0.45">
      <c r="A1" s="69" t="s">
        <v>111</v>
      </c>
      <c r="B1" s="69"/>
      <c r="C1" s="69"/>
      <c r="D1" s="69"/>
      <c r="E1" s="70"/>
      <c r="F1" s="70"/>
    </row>
    <row r="2" spans="1:6" ht="31.8" thickBot="1" x14ac:dyDescent="0.3">
      <c r="A2" s="24" t="s">
        <v>7</v>
      </c>
      <c r="B2" s="24" t="s">
        <v>129</v>
      </c>
      <c r="C2" s="24" t="s">
        <v>109</v>
      </c>
      <c r="D2" s="24" t="s">
        <v>130</v>
      </c>
      <c r="E2" s="24" t="s">
        <v>131</v>
      </c>
      <c r="F2" s="24" t="s">
        <v>33</v>
      </c>
    </row>
    <row r="3" spans="1:6" ht="60.6" customHeight="1" thickBot="1" x14ac:dyDescent="0.3">
      <c r="A3" s="29">
        <v>1</v>
      </c>
      <c r="B3" s="21" t="s">
        <v>149</v>
      </c>
      <c r="C3" s="21" t="s">
        <v>151</v>
      </c>
      <c r="D3" s="20" t="s">
        <v>183</v>
      </c>
      <c r="E3" s="20" t="s">
        <v>167</v>
      </c>
      <c r="F3" s="29" t="s">
        <v>172</v>
      </c>
    </row>
    <row r="4" spans="1:6" ht="60.6" customHeight="1" thickBot="1" x14ac:dyDescent="0.3">
      <c r="A4" s="30">
        <v>2</v>
      </c>
      <c r="B4" s="19" t="s">
        <v>147</v>
      </c>
      <c r="C4" s="19" t="s">
        <v>142</v>
      </c>
      <c r="D4" s="18" t="s">
        <v>163</v>
      </c>
      <c r="E4" s="18" t="s">
        <v>137</v>
      </c>
      <c r="F4" s="30" t="s">
        <v>181</v>
      </c>
    </row>
    <row r="5" spans="1:6" ht="60.6" customHeight="1" thickBot="1" x14ac:dyDescent="0.3">
      <c r="A5" s="31">
        <v>3</v>
      </c>
      <c r="B5" s="23" t="s">
        <v>161</v>
      </c>
      <c r="C5" s="23" t="s">
        <v>157</v>
      </c>
      <c r="D5" s="22" t="s">
        <v>169</v>
      </c>
      <c r="E5" s="22" t="s">
        <v>153</v>
      </c>
      <c r="F5" s="31"/>
    </row>
    <row r="6" spans="1:6" ht="60.6" customHeight="1" thickBot="1" x14ac:dyDescent="0.3">
      <c r="A6" s="30">
        <v>4</v>
      </c>
      <c r="B6" s="18" t="s">
        <v>185</v>
      </c>
      <c r="C6" s="18" t="s">
        <v>141</v>
      </c>
      <c r="D6" s="18" t="s">
        <v>165</v>
      </c>
      <c r="E6" s="18"/>
      <c r="F6" s="30"/>
    </row>
    <row r="10" spans="1:6" ht="30" x14ac:dyDescent="0.5">
      <c r="A10" s="66" t="s">
        <v>103</v>
      </c>
      <c r="B10" s="66"/>
      <c r="C10" s="66"/>
      <c r="D10" s="66"/>
      <c r="E10" s="67"/>
      <c r="F10" s="67"/>
    </row>
    <row r="12" spans="1:6" ht="17.399999999999999" x14ac:dyDescent="0.3">
      <c r="F12" s="27" t="s">
        <v>12</v>
      </c>
    </row>
  </sheetData>
  <mergeCells count="2">
    <mergeCell ref="A1:F1"/>
    <mergeCell ref="A10:F10"/>
  </mergeCells>
  <pageMargins left="0.7" right="0.7" top="0.75" bottom="0.75" header="0.3" footer="0.3"/>
  <pageSetup scale="30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zoomScale="50" zoomScaleNormal="50" workbookViewId="0">
      <selection activeCell="B4" sqref="B4"/>
    </sheetView>
  </sheetViews>
  <sheetFormatPr defaultRowHeight="13.2" x14ac:dyDescent="0.25"/>
  <cols>
    <col min="1" max="1" width="24.33203125" customWidth="1"/>
    <col min="2" max="4" width="78.6640625" customWidth="1"/>
  </cols>
  <sheetData>
    <row r="1" spans="1:7" ht="25.2" thickBot="1" x14ac:dyDescent="0.45">
      <c r="A1" s="71" t="s">
        <v>101</v>
      </c>
      <c r="B1" s="71"/>
      <c r="C1" s="71"/>
      <c r="D1" s="71"/>
    </row>
    <row r="2" spans="1:7" ht="31.8" thickBot="1" x14ac:dyDescent="0.3">
      <c r="A2" s="24" t="s">
        <v>7</v>
      </c>
      <c r="B2" s="24" t="s">
        <v>108</v>
      </c>
      <c r="C2" s="24" t="s">
        <v>109</v>
      </c>
      <c r="D2" s="24" t="s">
        <v>110</v>
      </c>
    </row>
    <row r="3" spans="1:7" ht="78" customHeight="1" thickBot="1" x14ac:dyDescent="0.3">
      <c r="A3" s="29" t="s">
        <v>105</v>
      </c>
      <c r="B3" s="21" t="s">
        <v>136</v>
      </c>
      <c r="C3" s="21" t="s">
        <v>122</v>
      </c>
      <c r="D3" s="46"/>
    </row>
    <row r="4" spans="1:7" ht="78" customHeight="1" thickBot="1" x14ac:dyDescent="0.3">
      <c r="A4" s="30" t="s">
        <v>106</v>
      </c>
      <c r="B4" s="19"/>
      <c r="C4" s="19" t="s">
        <v>117</v>
      </c>
      <c r="D4" s="18" t="s">
        <v>140</v>
      </c>
    </row>
    <row r="5" spans="1:7" ht="78" customHeight="1" thickBot="1" x14ac:dyDescent="0.3">
      <c r="A5" s="31" t="s">
        <v>107</v>
      </c>
      <c r="B5" s="23"/>
      <c r="C5" s="23" t="s">
        <v>138</v>
      </c>
      <c r="D5" s="22" t="s">
        <v>115</v>
      </c>
    </row>
    <row r="8" spans="1:7" ht="30" x14ac:dyDescent="0.5">
      <c r="A8" s="66" t="s">
        <v>102</v>
      </c>
      <c r="B8" s="66"/>
      <c r="C8" s="66"/>
      <c r="D8" s="66"/>
    </row>
    <row r="9" spans="1:7" ht="22.8" x14ac:dyDescent="0.4">
      <c r="D9" s="47" t="s">
        <v>12</v>
      </c>
      <c r="E9" s="1"/>
      <c r="F9" s="1"/>
      <c r="G9" s="1"/>
    </row>
  </sheetData>
  <mergeCells count="2">
    <mergeCell ref="A1:D1"/>
    <mergeCell ref="A8:D8"/>
  </mergeCells>
  <pageMargins left="0.7" right="0.7" top="0.75" bottom="0.75" header="0.3" footer="0.3"/>
  <pageSetup scale="48" orientation="landscape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zoomScale="50" zoomScaleNormal="50" workbookViewId="0">
      <selection activeCell="B49" sqref="B49"/>
    </sheetView>
  </sheetViews>
  <sheetFormatPr defaultRowHeight="13.2" x14ac:dyDescent="0.25"/>
  <cols>
    <col min="1" max="1" width="44.6640625" customWidth="1"/>
    <col min="2" max="2" width="75.5546875" customWidth="1"/>
    <col min="3" max="3" width="73.5546875" customWidth="1"/>
    <col min="4" max="4" width="73.88671875" customWidth="1"/>
  </cols>
  <sheetData>
    <row r="1" spans="1:4" ht="25.2" thickBot="1" x14ac:dyDescent="0.45">
      <c r="A1" s="71" t="s">
        <v>144</v>
      </c>
      <c r="B1" s="71"/>
      <c r="C1" s="71"/>
      <c r="D1" s="71"/>
    </row>
    <row r="2" spans="1:4" ht="31.8" thickBot="1" x14ac:dyDescent="0.3">
      <c r="A2" s="24" t="s">
        <v>7</v>
      </c>
      <c r="B2" s="24" t="s">
        <v>34</v>
      </c>
      <c r="C2" s="24" t="s">
        <v>35</v>
      </c>
      <c r="D2" s="24" t="s">
        <v>36</v>
      </c>
    </row>
    <row r="3" spans="1:4" ht="53.25" customHeight="1" thickBot="1" x14ac:dyDescent="0.3">
      <c r="A3" s="29">
        <v>1</v>
      </c>
      <c r="B3" s="21" t="s">
        <v>174</v>
      </c>
      <c r="C3" s="21" t="s">
        <v>159</v>
      </c>
      <c r="D3" s="20" t="s">
        <v>155</v>
      </c>
    </row>
    <row r="7" spans="1:4" ht="30" x14ac:dyDescent="0.5">
      <c r="A7" s="66" t="s">
        <v>114</v>
      </c>
      <c r="B7" s="66"/>
      <c r="C7" s="66"/>
      <c r="D7" s="66"/>
    </row>
    <row r="9" spans="1:4" ht="17.399999999999999" x14ac:dyDescent="0.3">
      <c r="D9" s="27" t="s">
        <v>12</v>
      </c>
    </row>
  </sheetData>
  <mergeCells count="2">
    <mergeCell ref="A1:D1"/>
    <mergeCell ref="A7:D7"/>
  </mergeCells>
  <pageMargins left="0.7" right="0.7" top="0.75" bottom="0.75" header="0.3" footer="0.3"/>
  <pageSetup scale="46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cde53ac1-bf5f-4aae-9cf1-07509e23a4b0" origin="userSelected"/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GU1M2FjMS1iZjVmLTRhYWUtOWNmMS0wNzUwOWUyM2E0YjAiIG9yaWdpbj0idXNlclNlbGVjdGVkIiAvPjxVc2VyTmFtZT5VU1wxMDkwMzU3PC9Vc2VyTmFtZT48RGF0ZVRpbWU+NS8xNy8yMDE3IDk6MDg6NDUgUE08L0RhdGVUaW1lPjxMYWJlbFN0cmluZz5UaGlzIGFydGlmYWN0IGhhcyBubyBjbGFzc2lmaWNhdGlvbi48L0xhYmVsU3RyaW5nPjwvaXRlbT48L2xhYmVsSGlzdG9yeT4=</Value>
</WrappedLabelHistory>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507455B5-FB15-4955-9B22-E9357EC4EA7F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1B0A44BA-B236-492E-A37D-8655333FAC3B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01A313F7-BD66-4173-9419-3C085AF63091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DBF843A9-EC88-488F-8116-89A380A8DE14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11</vt:i4>
      </vt:variant>
    </vt:vector>
  </HeadingPairs>
  <TitlesOfParts>
    <vt:vector size="31" baseType="lpstr">
      <vt:lpstr>Tie Breaker Rules1</vt:lpstr>
      <vt:lpstr>Frosh Silver</vt:lpstr>
      <vt:lpstr>Frosh Gold</vt:lpstr>
      <vt:lpstr>JV Bronze</vt:lpstr>
      <vt:lpstr>JV Silver</vt:lpstr>
      <vt:lpstr>JV Gold</vt:lpstr>
      <vt:lpstr>Varsity Bronze</vt:lpstr>
      <vt:lpstr>Varsity Silver</vt:lpstr>
      <vt:lpstr>Varsity Gold </vt:lpstr>
      <vt:lpstr>Varsity Senior Bronze</vt:lpstr>
      <vt:lpstr>Varsity Senior Silver</vt:lpstr>
      <vt:lpstr>Varsity Senior Gold</vt:lpstr>
      <vt:lpstr>Friday Game Schedule - MAP</vt:lpstr>
      <vt:lpstr>Friday Game Schedule - AIM</vt:lpstr>
      <vt:lpstr>Saturday Game Schedule OAK</vt:lpstr>
      <vt:lpstr>Saturday Game Schedule AIM</vt:lpstr>
      <vt:lpstr>Friday Schedule AIM For Print </vt:lpstr>
      <vt:lpstr>Saturday Schedule AIM For Print</vt:lpstr>
      <vt:lpstr>Friday Schedule MAP For Print</vt:lpstr>
      <vt:lpstr>Saturday Schedule OAK For Print</vt:lpstr>
      <vt:lpstr>'Frosh Gold'!Print_Area</vt:lpstr>
      <vt:lpstr>'Frosh Silver'!Print_Area</vt:lpstr>
      <vt:lpstr>'JV Bronze'!Print_Area</vt:lpstr>
      <vt:lpstr>'JV Gold'!Print_Area</vt:lpstr>
      <vt:lpstr>'JV Silver'!Print_Area</vt:lpstr>
      <vt:lpstr>'Varsity Bronze'!Print_Area</vt:lpstr>
      <vt:lpstr>'Varsity Gold '!Print_Area</vt:lpstr>
      <vt:lpstr>'Varsity Senior Bronze'!Print_Area</vt:lpstr>
      <vt:lpstr>'Varsity Senior Gold'!Print_Area</vt:lpstr>
      <vt:lpstr>'Varsity Senior Silver'!Print_Area</vt:lpstr>
      <vt:lpstr>'Varsity Silver'!Print_Area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</dc:creator>
  <cp:keywords>[rtnipcontrolcode:rtnipcontrolcodenone||rtnexportcontrolcountry:rtnexportcontrolcountrynone|rtnexportcontrolcode:rtnexportcontrolcodenone||]</cp:keywords>
  <cp:lastModifiedBy>Bryan Gray</cp:lastModifiedBy>
  <cp:revision>0</cp:revision>
  <cp:lastPrinted>2017-05-20T19:38:57Z</cp:lastPrinted>
  <dcterms:created xsi:type="dcterms:W3CDTF">2014-07-27T19:42:45Z</dcterms:created>
  <dcterms:modified xsi:type="dcterms:W3CDTF">2017-05-21T16:18:59Z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5a726d6b-d012-404c-b8ea-eb5927072fc0</vt:lpwstr>
  </property>
  <property fmtid="{D5CDD505-2E9C-101B-9397-08002B2CF9AE}" pid="3" name="bjDocumentSecurityLabel">
    <vt:lpwstr>This artifact has no classification.</vt:lpwstr>
  </property>
  <property fmtid="{D5CDD505-2E9C-101B-9397-08002B2CF9AE}" pid="4" name="bjSaver">
    <vt:lpwstr>Kgl0TSqIctojk0qvw4Wk+BVPMDBYSu6c</vt:lpwstr>
  </property>
  <property fmtid="{D5CDD505-2E9C-101B-9397-08002B2CF9AE}" pid="5" name="rtnexportcontrolcode">
    <vt:lpwstr>rtnexportcontrolcodenone</vt:lpwstr>
  </property>
  <property fmtid="{D5CDD505-2E9C-101B-9397-08002B2CF9AE}" pid="6" name="rtnexportcontrolcountry">
    <vt:lpwstr>rtnexportcontrolcountrynone</vt:lpwstr>
  </property>
  <property fmtid="{D5CDD505-2E9C-101B-9397-08002B2CF9AE}" pid="7" name="rtnipcontrolcode">
    <vt:lpwstr>rtnipcontrolcodenone</vt:lpwstr>
  </property>
  <property fmtid="{D5CDD505-2E9C-101B-9397-08002B2CF9AE}" pid="8" name="bjLabelHistoryID">
    <vt:lpwstr>{1B0A44BA-B236-492E-A37D-8655333FAC3B}</vt:lpwstr>
  </property>
</Properties>
</file>